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85" windowWidth="27495" windowHeight="9915"/>
  </bookViews>
  <sheets>
    <sheet name="Документ" sheetId="2" r:id="rId1"/>
  </sheets>
  <calcPr calcId="145621"/>
</workbook>
</file>

<file path=xl/calcChain.xml><?xml version="1.0" encoding="utf-8"?>
<calcChain xmlns="http://schemas.openxmlformats.org/spreadsheetml/2006/main">
  <c r="T40" i="2" l="1"/>
  <c r="S40" i="2"/>
  <c r="R40" i="2"/>
  <c r="Q40" i="2"/>
  <c r="P40" i="2"/>
  <c r="O40" i="2"/>
  <c r="T33" i="2" l="1"/>
  <c r="T41" i="2" s="1"/>
  <c r="S33" i="2"/>
  <c r="S41" i="2" s="1"/>
  <c r="R33" i="2"/>
  <c r="R41" i="2" s="1"/>
  <c r="Q33" i="2"/>
  <c r="Q41" i="2" s="1"/>
  <c r="P33" i="2"/>
  <c r="P41" i="2" s="1"/>
  <c r="O33" i="2"/>
  <c r="O41" i="2" s="1"/>
</calcChain>
</file>

<file path=xl/sharedStrings.xml><?xml version="1.0" encoding="utf-8"?>
<sst xmlns="http://schemas.openxmlformats.org/spreadsheetml/2006/main" count="181" uniqueCount="159">
  <si>
    <t>на 30 сентября 2021 г.</t>
  </si>
  <si>
    <t>Финансовый орган</t>
  </si>
  <si>
    <t>Финансовое управление Администрации муниципального образования "Дорогобужский район" Смоленской области</t>
  </si>
  <si>
    <t>Наименование публично-правового образования</t>
  </si>
  <si>
    <t>Бюджет Дорогобужского городского поселения Дорогобужского района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</si>
  <si>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</si>
  <si>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</si>
  <si>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</si>
  <si>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</si>
  <si>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</si>
  <si>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</si>
  <si>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</si>
  <si>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</si>
  <si>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текущем году в соответсвии с законодательством о бюджете</t>
  </si>
  <si>
    <t>Показатели кассовых поступлений в текущем году (по состоянию на дату 30 сентября 2021 г.)</t>
  </si>
  <si>
    <t>Показатели прогноза доходов бюджета</t>
  </si>
  <si>
    <t>очередной финансовый год</t>
  </si>
  <si>
    <t>на первый год планового периода</t>
  </si>
  <si>
    <t>на второй год планового периода</t>
  </si>
  <si>
    <t>103010600025666141010220001</t>
  </si>
  <si>
    <t>60002566614101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</si>
  <si>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</si>
  <si>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</si>
  <si>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Управление Федерального казначейства по Смоленской области</t>
  </si>
  <si>
    <t>103010600026666141010220001</t>
  </si>
  <si>
    <t>60002666614101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</si>
  <si>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</si>
  <si>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</si>
  <si>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0121</t>
  </si>
  <si>
    <t>103010600027666141010220001</t>
  </si>
  <si>
    <t>60002766614101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</si>
  <si>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</si>
  <si>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</si>
  <si>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0122</t>
  </si>
  <si>
    <t>103010600028666141010220001</t>
  </si>
  <si>
    <t>60002866614101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</si>
  <si>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</si>
  <si>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</t>
  </si>
  <si>
    <t>0123</t>
  </si>
  <si>
    <t>101010600001666141010220001</t>
  </si>
  <si>
    <t>60000166614101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</si>
  <si>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</si>
  <si>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</si>
  <si>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</si>
  <si>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0100</t>
  </si>
  <si>
    <t>101010600002666141010220001</t>
  </si>
  <si>
    <t>60000266614101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</si>
  <si>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</si>
  <si>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</si>
  <si>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0101</t>
  </si>
  <si>
    <t>101010600003666141010220001</t>
  </si>
  <si>
    <t>60000366614101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</si>
  <si>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</si>
  <si>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</si>
  <si>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0102</t>
  </si>
  <si>
    <t>101010600004666141010220001</t>
  </si>
  <si>
    <t>60000466614101</t>
  </si>
  <si>
    <t>18210102080011000110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</si>
  <si>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</si>
  <si>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0103</t>
  </si>
  <si>
    <t>106130600009666141010220001</t>
  </si>
  <si>
    <t>60000966614101</t>
  </si>
  <si>
    <t>18210601030130000110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</si>
  <si>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</si>
  <si>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0104</t>
  </si>
  <si>
    <t>106130600010666141010220001</t>
  </si>
  <si>
    <t>60001066614101</t>
  </si>
  <si>
    <t>18210606033130000110</t>
  </si>
  <si>
    <t>Земельный налог с организаций, обладающих земельным участком, расположенным в границах городских поселений</t>
  </si>
  <si>
    <t>0105</t>
  </si>
  <si>
    <t>106130600011666141010220001</t>
  </si>
  <si>
    <t>60001166614101</t>
  </si>
  <si>
    <t>18210606043130000110</t>
  </si>
  <si>
    <t>Земельный налог с физических лиц, обладающих земельным участком, расположенным в границах городских поселений</t>
  </si>
  <si>
    <t>0106</t>
  </si>
  <si>
    <t>109130600012666141010220001</t>
  </si>
  <si>
    <t>60001266614101</t>
  </si>
  <si>
    <t>18210904053130000110</t>
  </si>
  <si>
    <t>Земельный налог (по обязательствам, возникшим до 1 января 2006 года), мобилизуемый на территориях городских поселений</t>
  </si>
  <si>
    <t>0107</t>
  </si>
  <si>
    <t>111130600013666141010220001</t>
  </si>
  <si>
    <t>60001366614101</t>
  </si>
  <si>
    <t>90211105013130000120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</si>
  <si>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</si>
  <si>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Администрация муниципального образования "Дорогобужский район" Смоленской области</t>
  </si>
  <si>
    <t>0108</t>
  </si>
  <si>
    <t>111130600014666141010220001</t>
  </si>
  <si>
    <t>60001466614101</t>
  </si>
  <si>
    <t>90211105075130000120</t>
  </si>
  <si>
    <t>Доходы от сдачи в аренду имущества, составляющего казну городских поселений (за исключением земельных участков)</t>
  </si>
  <si>
    <t>0109</t>
  </si>
  <si>
    <t>111130600015666141010220001</t>
  </si>
  <si>
    <t>60001566614101</t>
  </si>
  <si>
    <t>90211109045130000120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</si>
  <si>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</si>
  <si>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0110</t>
  </si>
  <si>
    <t>114130600016666141010220001</t>
  </si>
  <si>
    <t>60001666614101</t>
  </si>
  <si>
    <t>90211406013130000430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</si>
  <si>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</si>
  <si>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0111</t>
  </si>
  <si>
    <t>116010600017666141010220001</t>
  </si>
  <si>
    <t>60001766614101</t>
  </si>
  <si>
    <t>90211601074010000140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</si>
  <si>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</si>
  <si>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0112</t>
  </si>
  <si>
    <t>116010600018666141010220001</t>
  </si>
  <si>
    <t>60001866614101</t>
  </si>
  <si>
    <t>90211601084010000140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</si>
  <si>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</si>
  <si>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0113</t>
  </si>
  <si>
    <t>116130600019666141010220001</t>
  </si>
  <si>
    <t>60001966614101</t>
  </si>
  <si>
    <t>90211607090130000140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</si>
  <si>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</si>
  <si>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0114</t>
  </si>
  <si>
    <t>202130600020666141010220001</t>
  </si>
  <si>
    <t>60002066614101</t>
  </si>
  <si>
    <t>90220216001130000150</t>
  </si>
  <si>
    <t>Дотации бюджетам городских поселений на выравнивание бюджетной обеспеченности из бюджетов муниципальных районов</t>
  </si>
  <si>
    <t>0115</t>
  </si>
  <si>
    <t>202130600023666141010220001</t>
  </si>
  <si>
    <t>60002366614101</t>
  </si>
  <si>
    <t>90220225243130000150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</si>
  <si>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</si>
  <si>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0118</t>
  </si>
  <si>
    <t>202130600024666141010220001</t>
  </si>
  <si>
    <t>60002466614101</t>
  </si>
  <si>
    <t>90220225299130000150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</si>
  <si>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</si>
  <si>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0119</t>
  </si>
  <si>
    <t>202130600021666141010220001</t>
  </si>
  <si>
    <t>60002166614101</t>
  </si>
  <si>
    <t>90220225555130000150</t>
  </si>
  <si>
    <t>Субсидии бюджетам городских поселений на реализацию программ формирования современной городской среды</t>
  </si>
  <si>
    <t>0116</t>
  </si>
  <si>
    <t>202130600022666141010220001</t>
  </si>
  <si>
    <t>60002266614101</t>
  </si>
  <si>
    <t>90220229999130000150</t>
  </si>
  <si>
    <t>Прочие субсидии бюджетам городских поселений</t>
  </si>
  <si>
    <t>0117</t>
  </si>
  <si>
    <t>Всего</t>
  </si>
  <si>
    <t>9000</t>
  </si>
  <si>
    <t>(подпись)</t>
  </si>
  <si>
    <t>(ФИО)</t>
  </si>
  <si>
    <t xml:space="preserve">Реестр источников доходов </t>
  </si>
  <si>
    <t>Итого по налоговым и неналоговым доходам</t>
  </si>
  <si>
    <t>Итого по безвозмездным поступлениям</t>
  </si>
  <si>
    <t>Оценка исполнения 2021 года</t>
  </si>
  <si>
    <t>202130600029666141010220001</t>
  </si>
  <si>
    <t>60002966614101</t>
  </si>
  <si>
    <t>90220249999130000150</t>
  </si>
  <si>
    <t>Прочие межбюджетные трансферты, передаваемые бюджетам городских поселений</t>
  </si>
  <si>
    <t>Начальник Финансового управления</t>
  </si>
  <si>
    <t>Л.А. Березовская</t>
  </si>
  <si>
    <t>0120</t>
  </si>
  <si>
    <t>0124</t>
  </si>
  <si>
    <t xml:space="preserve">"12" ноября 2021  </t>
  </si>
  <si>
    <t>Исп. Т.Н. Миронова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</si>
</sst>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"/>
  </numFmts>
  <fonts count="11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1" fillId="0" borderId="3"/>
    <xf numFmtId="0" fontId="2" fillId="0" borderId="3">
      <alignment horizontal="center" vertical="center" wrapText="1"/>
    </xf>
    <xf numFmtId="0" fontId="3" fillId="0" borderId="3">
      <alignment horizontal="center" wrapText="1"/>
    </xf>
    <xf numFmtId="0" fontId="3" fillId="0" borderId="3"/>
    <xf numFmtId="0" fontId="3" fillId="0" borderId="3">
      <alignment horizontal="center"/>
    </xf>
    <xf numFmtId="49" fontId="3" fillId="0" borderId="3"/>
    <xf numFmtId="0" fontId="3" fillId="0" borderId="3">
      <alignment horizontal="right" wrapText="1"/>
    </xf>
    <xf numFmtId="1" fontId="3" fillId="0" borderId="3">
      <alignment horizontal="center" shrinkToFit="1"/>
    </xf>
    <xf numFmtId="0" fontId="4" fillId="0" borderId="3">
      <alignment horizontal="center" vertical="center"/>
    </xf>
    <xf numFmtId="49" fontId="3" fillId="0" borderId="3">
      <alignment horizontal="center" shrinkToFit="1"/>
    </xf>
    <xf numFmtId="0" fontId="3" fillId="0" borderId="3">
      <alignment horizontal="center" vertical="center" wrapText="1"/>
    </xf>
    <xf numFmtId="49" fontId="3" fillId="0" borderId="3">
      <alignment horizontal="left" wrapText="1"/>
    </xf>
    <xf numFmtId="0" fontId="3" fillId="0" borderId="4">
      <alignment horizontal="left" vertical="center" wrapText="1"/>
    </xf>
    <xf numFmtId="0" fontId="3" fillId="0" borderId="5">
      <alignment horizontal="left" vertical="center" wrapText="1"/>
    </xf>
    <xf numFmtId="49" fontId="3" fillId="2" borderId="3">
      <alignment horizontal="left"/>
    </xf>
    <xf numFmtId="0" fontId="3" fillId="2" borderId="3">
      <alignment wrapText="1"/>
    </xf>
    <xf numFmtId="49" fontId="3" fillId="2" borderId="3">
      <alignment horizontal="left" wrapText="1"/>
    </xf>
    <xf numFmtId="0" fontId="3" fillId="2" borderId="6">
      <alignment horizontal="center"/>
    </xf>
    <xf numFmtId="0" fontId="3" fillId="0" borderId="6">
      <alignment vertical="center" wrapText="1"/>
    </xf>
    <xf numFmtId="49" fontId="3" fillId="0" borderId="6"/>
    <xf numFmtId="0" fontId="3" fillId="0" borderId="6">
      <alignment horizontal="right" wrapText="1"/>
    </xf>
    <xf numFmtId="49" fontId="3" fillId="0" borderId="3">
      <alignment horizontal="center"/>
    </xf>
    <xf numFmtId="49" fontId="3" fillId="0" borderId="3">
      <alignment horizontal="center" vertical="center" wrapText="1"/>
    </xf>
    <xf numFmtId="0" fontId="3" fillId="0" borderId="3">
      <alignment vertical="center"/>
    </xf>
    <xf numFmtId="49" fontId="4" fillId="0" borderId="3">
      <alignment vertical="center"/>
    </xf>
    <xf numFmtId="49" fontId="4" fillId="0" borderId="3">
      <alignment horizontal="center" vertical="center"/>
    </xf>
    <xf numFmtId="0" fontId="3" fillId="0" borderId="3">
      <alignment horizontal="right" vertical="center"/>
    </xf>
    <xf numFmtId="0" fontId="1" fillId="0" borderId="7">
      <alignment horizontal="center" vertical="center"/>
    </xf>
    <xf numFmtId="0" fontId="3" fillId="0" borderId="8">
      <alignment horizontal="center" vertical="center" wrapText="1"/>
    </xf>
    <xf numFmtId="0" fontId="3" fillId="0" borderId="7">
      <alignment horizontal="center" vertical="center" wrapText="1"/>
    </xf>
    <xf numFmtId="0" fontId="3" fillId="0" borderId="9">
      <alignment horizontal="center" vertical="center" wrapText="1"/>
    </xf>
    <xf numFmtId="0" fontId="1" fillId="0" borderId="7">
      <alignment horizontal="center"/>
    </xf>
    <xf numFmtId="1" fontId="5" fillId="0" borderId="7">
      <alignment horizontal="center" vertical="center" shrinkToFit="1"/>
    </xf>
    <xf numFmtId="1" fontId="3" fillId="0" borderId="8">
      <alignment horizontal="center" vertical="center" shrinkToFit="1"/>
    </xf>
    <xf numFmtId="1" fontId="3" fillId="0" borderId="7">
      <alignment horizontal="center" vertical="center" wrapText="1"/>
    </xf>
    <xf numFmtId="1" fontId="3" fillId="0" borderId="7">
      <alignment horizontal="center" vertical="center" shrinkToFit="1"/>
    </xf>
    <xf numFmtId="0" fontId="3" fillId="0" borderId="7">
      <alignment vertical="top" wrapText="1"/>
    </xf>
    <xf numFmtId="4" fontId="3" fillId="0" borderId="7">
      <alignment horizontal="right" vertical="center" shrinkToFit="1"/>
    </xf>
    <xf numFmtId="0" fontId="1" fillId="0" borderId="6"/>
    <xf numFmtId="0" fontId="3" fillId="0" borderId="6">
      <alignment horizontal="right"/>
    </xf>
    <xf numFmtId="49" fontId="3" fillId="0" borderId="7">
      <alignment horizontal="center"/>
    </xf>
    <xf numFmtId="0" fontId="3" fillId="0" borderId="3">
      <alignment horizontal="left"/>
    </xf>
    <xf numFmtId="49" fontId="3" fillId="0" borderId="4">
      <alignment horizontal="center" vertical="center" wrapText="1"/>
    </xf>
    <xf numFmtId="164" fontId="3" fillId="0" borderId="4">
      <alignment horizontal="center" vertical="center" wrapText="1"/>
    </xf>
    <xf numFmtId="0" fontId="3" fillId="0" borderId="3">
      <alignment horizontal="left" vertical="top"/>
    </xf>
    <xf numFmtId="49" fontId="3" fillId="0" borderId="3">
      <alignment horizontal="center" vertical="center"/>
    </xf>
    <xf numFmtId="0" fontId="3" fillId="0" borderId="6">
      <alignment horizontal="center" vertical="center" wrapText="1"/>
    </xf>
    <xf numFmtId="49" fontId="3" fillId="0" borderId="6">
      <alignment horizontal="center" vertical="center" wrapText="1"/>
    </xf>
    <xf numFmtId="164" fontId="3" fillId="0" borderId="3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3"/>
    <xf numFmtId="0" fontId="6" fillId="0" borderId="3"/>
    <xf numFmtId="0" fontId="7" fillId="3" borderId="3"/>
    <xf numFmtId="0" fontId="6" fillId="0" borderId="3"/>
    <xf numFmtId="49" fontId="3" fillId="0" borderId="4">
      <alignment horizontal="center" vertical="center"/>
    </xf>
  </cellStyleXfs>
  <cellXfs count="93">
    <xf numFmtId="0" fontId="0" fillId="0" borderId="0" xfId="0"/>
    <xf numFmtId="0" fontId="0" fillId="0" borderId="0" xfId="0" applyProtection="1">
      <protection locked="0"/>
    </xf>
    <xf numFmtId="0" fontId="1" fillId="0" borderId="3" xfId="1" applyNumberFormat="1" applyProtection="1"/>
    <xf numFmtId="0" fontId="3" fillId="0" borderId="3" xfId="3" applyNumberFormat="1" applyProtection="1">
      <alignment horizontal="center" wrapText="1"/>
    </xf>
    <xf numFmtId="0" fontId="3" fillId="0" borderId="3" xfId="4" applyNumberFormat="1" applyProtection="1"/>
    <xf numFmtId="0" fontId="3" fillId="0" borderId="3" xfId="5" applyNumberFormat="1" applyProtection="1">
      <alignment horizontal="center"/>
    </xf>
    <xf numFmtId="49" fontId="3" fillId="0" borderId="3" xfId="6" applyNumberFormat="1" applyProtection="1"/>
    <xf numFmtId="0" fontId="3" fillId="0" borderId="3" xfId="7" applyNumberFormat="1" applyProtection="1">
      <alignment horizontal="right" wrapText="1"/>
    </xf>
    <xf numFmtId="1" fontId="3" fillId="0" borderId="3" xfId="8" applyNumberFormat="1" applyProtection="1">
      <alignment horizontal="center" shrinkToFit="1"/>
    </xf>
    <xf numFmtId="0" fontId="4" fillId="0" borderId="3" xfId="9" applyNumberFormat="1" applyProtection="1">
      <alignment horizontal="center" vertical="center"/>
    </xf>
    <xf numFmtId="49" fontId="3" fillId="0" borderId="3" xfId="10" applyNumberFormat="1" applyProtection="1">
      <alignment horizontal="center" shrinkToFit="1"/>
    </xf>
    <xf numFmtId="0" fontId="3" fillId="0" borderId="3" xfId="11" applyNumberFormat="1" applyProtection="1">
      <alignment horizontal="center" vertical="center" wrapText="1"/>
    </xf>
    <xf numFmtId="49" fontId="3" fillId="0" borderId="3" xfId="12" applyNumberFormat="1" applyProtection="1">
      <alignment horizontal="left" wrapText="1"/>
    </xf>
    <xf numFmtId="0" fontId="3" fillId="2" borderId="3" xfId="16" applyNumberFormat="1" applyProtection="1">
      <alignment wrapText="1"/>
    </xf>
    <xf numFmtId="49" fontId="3" fillId="2" borderId="3" xfId="17" applyNumberFormat="1" applyProtection="1">
      <alignment horizontal="left" wrapText="1"/>
    </xf>
    <xf numFmtId="0" fontId="3" fillId="0" borderId="6" xfId="19" applyNumberFormat="1" applyProtection="1">
      <alignment vertical="center" wrapText="1"/>
    </xf>
    <xf numFmtId="49" fontId="3" fillId="0" borderId="6" xfId="20" applyNumberFormat="1" applyProtection="1"/>
    <xf numFmtId="0" fontId="3" fillId="0" borderId="6" xfId="21" applyNumberFormat="1" applyProtection="1">
      <alignment horizontal="right" wrapText="1"/>
    </xf>
    <xf numFmtId="49" fontId="3" fillId="0" borderId="3" xfId="22" applyNumberFormat="1" applyProtection="1">
      <alignment horizontal="center"/>
    </xf>
    <xf numFmtId="49" fontId="3" fillId="0" borderId="3" xfId="23" applyNumberFormat="1" applyProtection="1">
      <alignment horizontal="center" vertical="center" wrapText="1"/>
    </xf>
    <xf numFmtId="0" fontId="3" fillId="0" borderId="3" xfId="24" applyNumberFormat="1" applyProtection="1">
      <alignment vertical="center"/>
    </xf>
    <xf numFmtId="49" fontId="4" fillId="0" borderId="3" xfId="25" applyNumberFormat="1" applyProtection="1">
      <alignment vertical="center"/>
    </xf>
    <xf numFmtId="49" fontId="4" fillId="0" borderId="3" xfId="26" applyNumberFormat="1" applyProtection="1">
      <alignment horizontal="center" vertical="center"/>
    </xf>
    <xf numFmtId="0" fontId="3" fillId="0" borderId="3" xfId="27" applyNumberFormat="1" applyProtection="1">
      <alignment horizontal="right" vertical="center"/>
    </xf>
    <xf numFmtId="0" fontId="3" fillId="0" borderId="8" xfId="29" applyNumberFormat="1" applyProtection="1">
      <alignment horizontal="center" vertical="center" wrapText="1"/>
    </xf>
    <xf numFmtId="0" fontId="3" fillId="0" borderId="7" xfId="30" applyNumberFormat="1" applyProtection="1">
      <alignment horizontal="center" vertical="center" wrapText="1"/>
    </xf>
    <xf numFmtId="0" fontId="3" fillId="0" borderId="9" xfId="31" applyNumberFormat="1" applyProtection="1">
      <alignment horizontal="center" vertical="center" wrapText="1"/>
    </xf>
    <xf numFmtId="0" fontId="1" fillId="0" borderId="7" xfId="32" applyNumberFormat="1" applyProtection="1">
      <alignment horizontal="center"/>
    </xf>
    <xf numFmtId="1" fontId="5" fillId="0" borderId="7" xfId="33" applyNumberFormat="1" applyProtection="1">
      <alignment horizontal="center" vertical="center" shrinkToFit="1"/>
    </xf>
    <xf numFmtId="1" fontId="3" fillId="0" borderId="8" xfId="34" applyNumberFormat="1" applyProtection="1">
      <alignment horizontal="center" vertical="center" shrinkToFit="1"/>
    </xf>
    <xf numFmtId="0" fontId="3" fillId="0" borderId="7" xfId="37" applyNumberFormat="1" applyProtection="1">
      <alignment vertical="top" wrapText="1"/>
    </xf>
    <xf numFmtId="4" fontId="3" fillId="0" borderId="7" xfId="38" applyNumberFormat="1" applyProtection="1">
      <alignment horizontal="right" vertical="center" shrinkToFit="1"/>
    </xf>
    <xf numFmtId="0" fontId="1" fillId="0" borderId="6" xfId="39" applyNumberFormat="1" applyProtection="1"/>
    <xf numFmtId="0" fontId="3" fillId="0" borderId="6" xfId="40" applyNumberFormat="1" applyProtection="1">
      <alignment horizontal="right"/>
    </xf>
    <xf numFmtId="0" fontId="3" fillId="0" borderId="3" xfId="45" applyNumberFormat="1" applyProtection="1">
      <alignment horizontal="left" vertical="top"/>
    </xf>
    <xf numFmtId="0" fontId="9" fillId="4" borderId="6" xfId="40" applyNumberFormat="1" applyFont="1" applyFill="1" applyProtection="1">
      <alignment horizontal="right"/>
    </xf>
    <xf numFmtId="49" fontId="9" fillId="4" borderId="7" xfId="41" applyNumberFormat="1" applyFont="1" applyFill="1" applyProtection="1">
      <alignment horizontal="center"/>
    </xf>
    <xf numFmtId="4" fontId="9" fillId="4" borderId="7" xfId="38" applyNumberFormat="1" applyFont="1" applyFill="1" applyProtection="1">
      <alignment horizontal="right" vertical="center" shrinkToFit="1"/>
    </xf>
    <xf numFmtId="4" fontId="3" fillId="0" borderId="7" xfId="38" applyNumberFormat="1" applyFill="1" applyProtection="1">
      <alignment horizontal="right" vertical="center" shrinkToFit="1"/>
    </xf>
    <xf numFmtId="1" fontId="5" fillId="4" borderId="7" xfId="33" applyNumberFormat="1" applyFill="1" applyProtection="1">
      <alignment horizontal="center" vertical="center" shrinkToFit="1"/>
    </xf>
    <xf numFmtId="0" fontId="10" fillId="0" borderId="3" xfId="42" applyNumberFormat="1" applyFont="1" applyProtection="1">
      <alignment horizontal="left"/>
    </xf>
    <xf numFmtId="49" fontId="10" fillId="0" borderId="3" xfId="22" applyNumberFormat="1" applyFont="1" applyProtection="1">
      <alignment horizontal="center"/>
    </xf>
    <xf numFmtId="49" fontId="3" fillId="0" borderId="7" xfId="36" applyNumberFormat="1" applyProtection="1">
      <alignment horizontal="center" vertical="center" shrinkToFit="1"/>
    </xf>
    <xf numFmtId="49" fontId="3" fillId="4" borderId="7" xfId="36" applyNumberFormat="1" applyFill="1" applyProtection="1">
      <alignment horizontal="center" vertical="center" shrinkToFit="1"/>
    </xf>
    <xf numFmtId="49" fontId="9" fillId="4" borderId="9" xfId="41" applyNumberFormat="1" applyFont="1" applyFill="1" applyBorder="1" applyProtection="1">
      <alignment horizontal="center"/>
    </xf>
    <xf numFmtId="4" fontId="9" fillId="4" borderId="9" xfId="38" applyNumberFormat="1" applyFont="1" applyFill="1" applyBorder="1" applyProtection="1">
      <alignment horizontal="right" vertical="center" shrinkToFit="1"/>
    </xf>
    <xf numFmtId="0" fontId="1" fillId="0" borderId="3" xfId="39" applyNumberFormat="1" applyBorder="1" applyProtection="1"/>
    <xf numFmtId="0" fontId="3" fillId="0" borderId="3" xfId="40" applyNumberFormat="1" applyBorder="1" applyProtection="1">
      <alignment horizontal="right"/>
    </xf>
    <xf numFmtId="0" fontId="9" fillId="4" borderId="3" xfId="40" applyNumberFormat="1" applyFont="1" applyFill="1" applyBorder="1" applyProtection="1">
      <alignment horizontal="right"/>
    </xf>
    <xf numFmtId="49" fontId="9" fillId="4" borderId="3" xfId="41" applyNumberFormat="1" applyFont="1" applyFill="1" applyBorder="1" applyProtection="1">
      <alignment horizontal="center"/>
    </xf>
    <xf numFmtId="4" fontId="9" fillId="4" borderId="3" xfId="38" applyNumberFormat="1" applyFont="1" applyFill="1" applyBorder="1" applyProtection="1">
      <alignment horizontal="right" vertical="center" shrinkToFit="1"/>
    </xf>
    <xf numFmtId="0" fontId="3" fillId="0" borderId="3" xfId="42" applyNumberFormat="1" applyAlignment="1" applyProtection="1">
      <alignment horizontal="center" vertical="top" wrapText="1"/>
    </xf>
    <xf numFmtId="0" fontId="3" fillId="0" borderId="3" xfId="11" applyNumberFormat="1" applyAlignment="1" applyProtection="1">
      <alignment horizontal="center" vertical="center" wrapText="1"/>
    </xf>
    <xf numFmtId="1" fontId="9" fillId="4" borderId="10" xfId="34" applyNumberFormat="1" applyFont="1" applyFill="1" applyBorder="1" applyAlignment="1" applyProtection="1">
      <alignment horizontal="right" vertical="center" shrinkToFit="1"/>
    </xf>
    <xf numFmtId="1" fontId="9" fillId="4" borderId="5" xfId="34" applyNumberFormat="1" applyFont="1" applyFill="1" applyBorder="1" applyAlignment="1" applyProtection="1">
      <alignment horizontal="right" vertical="center" shrinkToFit="1"/>
    </xf>
    <xf numFmtId="1" fontId="9" fillId="4" borderId="8" xfId="34" applyNumberFormat="1" applyFont="1" applyFill="1" applyAlignment="1" applyProtection="1">
      <alignment horizontal="right" vertical="center" shrinkToFit="1"/>
    </xf>
    <xf numFmtId="1" fontId="3" fillId="0" borderId="7" xfId="36" applyNumberFormat="1" applyProtection="1">
      <alignment horizontal="center" vertical="center" shrinkToFit="1"/>
    </xf>
    <xf numFmtId="1" fontId="3" fillId="0" borderId="7" xfId="36">
      <alignment horizontal="center" vertical="center" shrinkToFit="1"/>
    </xf>
    <xf numFmtId="1" fontId="3" fillId="0" borderId="7" xfId="35" applyNumberFormat="1" applyProtection="1">
      <alignment horizontal="center" vertical="center" wrapText="1"/>
    </xf>
    <xf numFmtId="1" fontId="3" fillId="0" borderId="7" xfId="35">
      <alignment horizontal="center" vertical="center" wrapText="1"/>
    </xf>
    <xf numFmtId="164" fontId="3" fillId="0" borderId="4" xfId="44" applyNumberFormat="1" applyProtection="1">
      <alignment horizontal="center" vertical="center" wrapText="1"/>
    </xf>
    <xf numFmtId="164" fontId="3" fillId="0" borderId="4" xfId="44">
      <alignment horizontal="center" vertical="center" wrapText="1"/>
    </xf>
    <xf numFmtId="49" fontId="3" fillId="0" borderId="4" xfId="43" applyNumberFormat="1" applyProtection="1">
      <alignment horizontal="center" vertical="center" wrapText="1"/>
    </xf>
    <xf numFmtId="49" fontId="3" fillId="0" borderId="4" xfId="43">
      <alignment horizontal="center" vertical="center" wrapText="1"/>
    </xf>
    <xf numFmtId="0" fontId="3" fillId="0" borderId="6" xfId="47" applyNumberFormat="1" applyProtection="1">
      <alignment horizontal="center" vertical="center" wrapText="1"/>
    </xf>
    <xf numFmtId="0" fontId="3" fillId="0" borderId="6" xfId="47">
      <alignment horizontal="center" vertical="center" wrapText="1"/>
    </xf>
    <xf numFmtId="0" fontId="2" fillId="0" borderId="3" xfId="2" applyNumberFormat="1" applyProtection="1">
      <alignment horizontal="center" vertical="center" wrapText="1"/>
    </xf>
    <xf numFmtId="0" fontId="2" fillId="0" borderId="3" xfId="2">
      <alignment horizontal="center" vertical="center" wrapText="1"/>
    </xf>
    <xf numFmtId="0" fontId="3" fillId="0" borderId="3" xfId="5" applyNumberFormat="1" applyProtection="1">
      <alignment horizontal="center"/>
    </xf>
    <xf numFmtId="0" fontId="3" fillId="0" borderId="3" xfId="5">
      <alignment horizontal="center"/>
    </xf>
    <xf numFmtId="0" fontId="3" fillId="0" borderId="4" xfId="13" applyNumberFormat="1" applyProtection="1">
      <alignment horizontal="left" vertical="center" wrapText="1"/>
    </xf>
    <xf numFmtId="0" fontId="3" fillId="0" borderId="4" xfId="13">
      <alignment horizontal="left" vertical="center" wrapText="1"/>
    </xf>
    <xf numFmtId="165" fontId="3" fillId="0" borderId="5" xfId="14" applyNumberFormat="1" applyProtection="1">
      <alignment horizontal="left" vertical="center" wrapText="1"/>
    </xf>
    <xf numFmtId="165" fontId="3" fillId="0" borderId="5" xfId="14" applyNumberFormat="1">
      <alignment horizontal="left" vertical="center" wrapText="1"/>
    </xf>
    <xf numFmtId="0" fontId="3" fillId="2" borderId="6" xfId="18" applyNumberFormat="1" applyProtection="1">
      <alignment horizontal="center"/>
    </xf>
    <xf numFmtId="0" fontId="3" fillId="2" borderId="6" xfId="18">
      <alignment horizontal="center"/>
    </xf>
    <xf numFmtId="49" fontId="3" fillId="0" borderId="3" xfId="12" applyNumberFormat="1" applyProtection="1">
      <alignment horizontal="left" wrapText="1"/>
    </xf>
    <xf numFmtId="49" fontId="3" fillId="0" borderId="3" xfId="12">
      <alignment horizontal="left" wrapText="1"/>
    </xf>
    <xf numFmtId="0" fontId="1" fillId="0" borderId="7" xfId="28" applyNumberFormat="1" applyProtection="1">
      <alignment horizontal="center" vertical="center"/>
    </xf>
    <xf numFmtId="0" fontId="1" fillId="0" borderId="7" xfId="28">
      <alignment horizontal="center" vertical="center"/>
    </xf>
    <xf numFmtId="49" fontId="3" fillId="2" borderId="3" xfId="15" applyNumberFormat="1" applyProtection="1">
      <alignment horizontal="left"/>
    </xf>
    <xf numFmtId="49" fontId="3" fillId="2" borderId="3" xfId="15">
      <alignment horizontal="left"/>
    </xf>
    <xf numFmtId="0" fontId="3" fillId="0" borderId="8" xfId="29" applyNumberFormat="1" applyProtection="1">
      <alignment horizontal="center" vertical="center" wrapText="1"/>
    </xf>
    <xf numFmtId="0" fontId="3" fillId="0" borderId="8" xfId="29">
      <alignment horizontal="center" vertical="center" wrapText="1"/>
    </xf>
    <xf numFmtId="0" fontId="3" fillId="0" borderId="7" xfId="30" applyNumberFormat="1" applyProtection="1">
      <alignment horizontal="center" vertical="center" wrapText="1"/>
    </xf>
    <xf numFmtId="0" fontId="3" fillId="0" borderId="7" xfId="30">
      <alignment horizontal="center" vertical="center" wrapText="1"/>
    </xf>
    <xf numFmtId="49" fontId="3" fillId="0" borderId="6" xfId="48" applyNumberFormat="1" applyProtection="1">
      <alignment horizontal="center" vertical="center" wrapText="1"/>
    </xf>
    <xf numFmtId="49" fontId="3" fillId="0" borderId="6" xfId="48">
      <alignment horizontal="center" vertical="center" wrapText="1"/>
    </xf>
    <xf numFmtId="49" fontId="3" fillId="0" borderId="3" xfId="23" applyNumberFormat="1" applyProtection="1">
      <alignment horizontal="center" vertical="center" wrapText="1"/>
    </xf>
    <xf numFmtId="49" fontId="3" fillId="0" borderId="3" xfId="23">
      <alignment horizontal="center" vertical="center" wrapText="1"/>
    </xf>
    <xf numFmtId="0" fontId="3" fillId="0" borderId="1" xfId="30" applyNumberFormat="1" applyBorder="1" applyProtection="1">
      <alignment horizontal="center" vertical="center" wrapText="1"/>
    </xf>
    <xf numFmtId="0" fontId="3" fillId="0" borderId="2" xfId="30" applyNumberFormat="1" applyBorder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</cellXfs>
  <cellStyles count="58">
    <cellStyle name="br" xfId="52"/>
    <cellStyle name="col" xfId="51"/>
    <cellStyle name="style0" xfId="53"/>
    <cellStyle name="td" xfId="54"/>
    <cellStyle name="tr" xfId="50"/>
    <cellStyle name="xl21" xfId="55"/>
    <cellStyle name="xl22" xfId="1"/>
    <cellStyle name="xl23" xfId="28"/>
    <cellStyle name="xl24" xfId="29"/>
    <cellStyle name="xl25" xfId="33"/>
    <cellStyle name="xl26" xfId="39"/>
    <cellStyle name="xl27" xfId="56"/>
    <cellStyle name="xl28" xfId="4"/>
    <cellStyle name="xl29" xfId="9"/>
    <cellStyle name="xl30" xfId="11"/>
    <cellStyle name="xl31" xfId="6"/>
    <cellStyle name="xl32" xfId="30"/>
    <cellStyle name="xl33" xfId="34"/>
    <cellStyle name="xl34" xfId="40"/>
    <cellStyle name="xl35" xfId="42"/>
    <cellStyle name="xl36" xfId="45"/>
    <cellStyle name="xl37" xfId="15"/>
    <cellStyle name="xl38" xfId="22"/>
    <cellStyle name="xl39" xfId="5"/>
    <cellStyle name="xl40" xfId="16"/>
    <cellStyle name="xl41" xfId="12"/>
    <cellStyle name="xl42" xfId="24"/>
    <cellStyle name="xl43" xfId="35"/>
    <cellStyle name="xl44" xfId="17"/>
    <cellStyle name="xl45" xfId="23"/>
    <cellStyle name="xl46" xfId="25"/>
    <cellStyle name="xl47" xfId="49"/>
    <cellStyle name="xl48" xfId="57"/>
    <cellStyle name="xl49" xfId="46"/>
    <cellStyle name="xl50" xfId="18"/>
    <cellStyle name="xl51" xfId="19"/>
    <cellStyle name="xl52" xfId="44"/>
    <cellStyle name="xl53" xfId="47"/>
    <cellStyle name="xl54" xfId="20"/>
    <cellStyle name="xl55" xfId="26"/>
    <cellStyle name="xl56" xfId="36"/>
    <cellStyle name="xl57" xfId="37"/>
    <cellStyle name="xl58" xfId="43"/>
    <cellStyle name="xl59" xfId="48"/>
    <cellStyle name="xl60" xfId="41"/>
    <cellStyle name="xl61" xfId="38"/>
    <cellStyle name="xl62" xfId="21"/>
    <cellStyle name="xl63" xfId="13"/>
    <cellStyle name="xl64" xfId="14"/>
    <cellStyle name="xl65" xfId="2"/>
    <cellStyle name="xl66" xfId="7"/>
    <cellStyle name="xl67" xfId="3"/>
    <cellStyle name="xl68" xfId="8"/>
    <cellStyle name="xl69" xfId="10"/>
    <cellStyle name="xl70" xfId="27"/>
    <cellStyle name="xl71" xfId="31"/>
    <cellStyle name="xl72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tabSelected="1" topLeftCell="A35" zoomScale="70" zoomScaleNormal="70" zoomScaleSheetLayoutView="70" zoomScalePageLayoutView="70" workbookViewId="0">
      <selection activeCell="K46" sqref="K46:M46"/>
    </sheetView>
  </sheetViews>
  <sheetFormatPr defaultRowHeight="15" x14ac:dyDescent="0.25"/>
  <cols>
    <col min="1" max="1" width="9.140625" style="1" customWidth="1"/>
    <col min="2" max="2" width="12.42578125" style="1" customWidth="1"/>
    <col min="3" max="3" width="13.5703125" style="1" customWidth="1"/>
    <col min="4" max="4" width="20" style="1" customWidth="1"/>
    <col min="5" max="5" width="1.85546875" style="1" customWidth="1"/>
    <col min="6" max="6" width="7.140625" style="1" customWidth="1"/>
    <col min="7" max="7" width="1.7109375" style="1" customWidth="1"/>
    <col min="8" max="8" width="5.42578125" style="1" customWidth="1"/>
    <col min="9" max="9" width="14" style="1" customWidth="1"/>
    <col min="10" max="10" width="1.28515625" style="1" customWidth="1"/>
    <col min="11" max="11" width="2" style="1" customWidth="1"/>
    <col min="12" max="12" width="38.140625" style="1" customWidth="1"/>
    <col min="13" max="13" width="26.7109375" style="1" customWidth="1"/>
    <col min="14" max="14" width="8.5703125" style="1" customWidth="1"/>
    <col min="15" max="17" width="14.7109375" style="1" customWidth="1"/>
    <col min="18" max="18" width="15.7109375" style="1" customWidth="1"/>
    <col min="19" max="19" width="16.140625" style="1" customWidth="1"/>
    <col min="20" max="20" width="16.5703125" style="1" customWidth="1"/>
    <col min="21" max="21" width="9.140625" style="1" customWidth="1"/>
    <col min="22" max="16384" width="9.140625" style="1"/>
  </cols>
  <sheetData>
    <row r="1" spans="1:21" ht="50.45" customHeight="1" x14ac:dyDescent="0.25">
      <c r="A1" s="2"/>
      <c r="B1" s="66" t="s">
        <v>145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3"/>
      <c r="U1" s="2"/>
    </row>
    <row r="2" spans="1:21" ht="15" customHeight="1" x14ac:dyDescent="0.25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2"/>
    </row>
    <row r="3" spans="1:21" ht="19.899999999999999" customHeight="1" x14ac:dyDescent="0.2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0"/>
      <c r="U3" s="2"/>
    </row>
    <row r="4" spans="1:21" ht="19.350000000000001" customHeight="1" x14ac:dyDescent="0.25">
      <c r="A4" s="2"/>
      <c r="B4" s="4"/>
      <c r="C4" s="68" t="s">
        <v>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"/>
      <c r="T4" s="8"/>
      <c r="U4" s="2"/>
    </row>
    <row r="5" spans="1:21" ht="26.25" customHeight="1" x14ac:dyDescent="0.25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8"/>
      <c r="U5" s="2"/>
    </row>
    <row r="6" spans="1:21" ht="15.2" customHeight="1" x14ac:dyDescent="0.25">
      <c r="A6" s="76" t="s">
        <v>1</v>
      </c>
      <c r="B6" s="77"/>
      <c r="C6" s="77"/>
      <c r="D6" s="77"/>
      <c r="E6" s="77"/>
      <c r="F6" s="70" t="s">
        <v>2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"/>
      <c r="T6" s="8"/>
      <c r="U6" s="2"/>
    </row>
    <row r="7" spans="1:21" ht="15.2" customHeight="1" x14ac:dyDescent="0.25">
      <c r="A7" s="76" t="s">
        <v>3</v>
      </c>
      <c r="B7" s="77"/>
      <c r="C7" s="77"/>
      <c r="D7" s="77"/>
      <c r="E7" s="77"/>
      <c r="F7" s="72" t="s">
        <v>4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"/>
      <c r="T7" s="8"/>
      <c r="U7" s="2"/>
    </row>
    <row r="8" spans="1:21" ht="18.75" customHeight="1" x14ac:dyDescent="0.25">
      <c r="A8" s="2"/>
      <c r="B8" s="80"/>
      <c r="C8" s="81"/>
      <c r="D8" s="13"/>
      <c r="E8" s="14"/>
      <c r="F8" s="74"/>
      <c r="G8" s="75"/>
      <c r="H8" s="75"/>
      <c r="I8" s="15"/>
      <c r="J8" s="16"/>
      <c r="K8" s="16"/>
      <c r="L8" s="16"/>
      <c r="M8" s="16"/>
      <c r="N8" s="16"/>
      <c r="O8" s="16"/>
      <c r="P8" s="17"/>
      <c r="Q8" s="17"/>
      <c r="R8" s="17"/>
      <c r="S8" s="7"/>
      <c r="T8" s="18"/>
      <c r="U8" s="2"/>
    </row>
    <row r="9" spans="1:21" ht="17.649999999999999" customHeight="1" x14ac:dyDescent="0.25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11"/>
      <c r="R9" s="11"/>
      <c r="S9" s="11"/>
      <c r="T9" s="3"/>
      <c r="U9" s="2"/>
    </row>
    <row r="10" spans="1:21" ht="19.899999999999999" customHeight="1" x14ac:dyDescent="0.25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5</v>
      </c>
      <c r="U10" s="2"/>
    </row>
    <row r="11" spans="1:21" ht="87.2" customHeight="1" x14ac:dyDescent="0.25">
      <c r="A11" s="78" t="s">
        <v>6</v>
      </c>
      <c r="B11" s="82" t="s">
        <v>7</v>
      </c>
      <c r="C11" s="84" t="s">
        <v>8</v>
      </c>
      <c r="D11" s="85"/>
      <c r="E11" s="84" t="s">
        <v>9</v>
      </c>
      <c r="F11" s="85"/>
      <c r="G11" s="85"/>
      <c r="H11" s="85"/>
      <c r="I11" s="85"/>
      <c r="J11" s="85"/>
      <c r="K11" s="85"/>
      <c r="L11" s="84" t="s">
        <v>10</v>
      </c>
      <c r="M11" s="84" t="s">
        <v>11</v>
      </c>
      <c r="N11" s="84" t="s">
        <v>12</v>
      </c>
      <c r="O11" s="84" t="s">
        <v>13</v>
      </c>
      <c r="P11" s="90" t="s">
        <v>14</v>
      </c>
      <c r="Q11" s="84" t="s">
        <v>148</v>
      </c>
      <c r="R11" s="84" t="s">
        <v>15</v>
      </c>
      <c r="S11" s="85"/>
      <c r="T11" s="85"/>
      <c r="U11" s="2"/>
    </row>
    <row r="12" spans="1:21" ht="76.5" customHeight="1" x14ac:dyDescent="0.25">
      <c r="A12" s="79"/>
      <c r="B12" s="83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91"/>
      <c r="Q12" s="85"/>
      <c r="R12" s="25" t="s">
        <v>16</v>
      </c>
      <c r="S12" s="25" t="s">
        <v>17</v>
      </c>
      <c r="T12" s="26" t="s">
        <v>18</v>
      </c>
      <c r="U12" s="2"/>
    </row>
    <row r="13" spans="1:21" ht="15.4" customHeight="1" x14ac:dyDescent="0.25">
      <c r="A13" s="24">
        <v>1</v>
      </c>
      <c r="B13" s="25">
        <v>2</v>
      </c>
      <c r="C13" s="84">
        <v>3</v>
      </c>
      <c r="D13" s="85"/>
      <c r="E13" s="84">
        <v>4</v>
      </c>
      <c r="F13" s="85"/>
      <c r="G13" s="85"/>
      <c r="H13" s="85"/>
      <c r="I13" s="85"/>
      <c r="J13" s="85"/>
      <c r="K13" s="85"/>
      <c r="L13" s="25">
        <v>5</v>
      </c>
      <c r="M13" s="25">
        <v>6</v>
      </c>
      <c r="N13" s="25">
        <v>7</v>
      </c>
      <c r="O13" s="25">
        <v>8</v>
      </c>
      <c r="P13" s="25">
        <v>9</v>
      </c>
      <c r="Q13" s="25">
        <v>10</v>
      </c>
      <c r="R13" s="25">
        <v>11</v>
      </c>
      <c r="S13" s="25">
        <v>12</v>
      </c>
      <c r="T13" s="27">
        <v>13</v>
      </c>
      <c r="U13" s="2"/>
    </row>
    <row r="14" spans="1:21" ht="140.44999999999999" customHeight="1" x14ac:dyDescent="0.25">
      <c r="A14" s="28">
        <v>1</v>
      </c>
      <c r="B14" s="29" t="s">
        <v>19</v>
      </c>
      <c r="C14" s="58" t="s">
        <v>20</v>
      </c>
      <c r="D14" s="59"/>
      <c r="E14" s="56" t="s">
        <v>21</v>
      </c>
      <c r="F14" s="57"/>
      <c r="G14" s="57"/>
      <c r="H14" s="57"/>
      <c r="I14" s="57"/>
      <c r="J14" s="57"/>
      <c r="K14" s="57"/>
      <c r="L14" s="30" t="s">
        <v>22</v>
      </c>
      <c r="M14" s="30" t="s">
        <v>23</v>
      </c>
      <c r="N14" s="42" t="s">
        <v>44</v>
      </c>
      <c r="O14" s="31">
        <v>1209620</v>
      </c>
      <c r="P14" s="31">
        <v>886050.18</v>
      </c>
      <c r="Q14" s="31">
        <v>1209620</v>
      </c>
      <c r="R14" s="31">
        <v>1219360</v>
      </c>
      <c r="S14" s="31">
        <v>1232500</v>
      </c>
      <c r="T14" s="31">
        <v>1237580</v>
      </c>
      <c r="U14" s="2"/>
    </row>
    <row r="15" spans="1:21" ht="165.95" customHeight="1" x14ac:dyDescent="0.25">
      <c r="A15" s="28">
        <v>2</v>
      </c>
      <c r="B15" s="29" t="s">
        <v>24</v>
      </c>
      <c r="C15" s="58" t="s">
        <v>25</v>
      </c>
      <c r="D15" s="59"/>
      <c r="E15" s="56" t="s">
        <v>26</v>
      </c>
      <c r="F15" s="57"/>
      <c r="G15" s="57"/>
      <c r="H15" s="57"/>
      <c r="I15" s="57"/>
      <c r="J15" s="57"/>
      <c r="K15" s="57"/>
      <c r="L15" s="30" t="s">
        <v>27</v>
      </c>
      <c r="M15" s="30" t="s">
        <v>23</v>
      </c>
      <c r="N15" s="42" t="s">
        <v>49</v>
      </c>
      <c r="O15" s="31">
        <v>6890</v>
      </c>
      <c r="P15" s="31">
        <v>6333.2</v>
      </c>
      <c r="Q15" s="31">
        <v>6890</v>
      </c>
      <c r="R15" s="31">
        <v>6750</v>
      </c>
      <c r="S15" s="31">
        <v>6900</v>
      </c>
      <c r="T15" s="31">
        <v>7150</v>
      </c>
      <c r="U15" s="2"/>
    </row>
    <row r="16" spans="1:21" ht="102.2" customHeight="1" x14ac:dyDescent="0.25">
      <c r="A16" s="28">
        <v>3</v>
      </c>
      <c r="B16" s="29" t="s">
        <v>29</v>
      </c>
      <c r="C16" s="58" t="s">
        <v>30</v>
      </c>
      <c r="D16" s="59"/>
      <c r="E16" s="56" t="s">
        <v>31</v>
      </c>
      <c r="F16" s="57"/>
      <c r="G16" s="57"/>
      <c r="H16" s="57"/>
      <c r="I16" s="57"/>
      <c r="J16" s="57"/>
      <c r="K16" s="57"/>
      <c r="L16" s="30" t="s">
        <v>32</v>
      </c>
      <c r="M16" s="30" t="s">
        <v>23</v>
      </c>
      <c r="N16" s="42" t="s">
        <v>54</v>
      </c>
      <c r="O16" s="31">
        <v>1591180</v>
      </c>
      <c r="P16" s="31">
        <v>1217530.6399999999</v>
      </c>
      <c r="Q16" s="31">
        <v>1591180</v>
      </c>
      <c r="R16" s="31">
        <v>1623710</v>
      </c>
      <c r="S16" s="31">
        <v>1668140</v>
      </c>
      <c r="T16" s="31">
        <v>1724940</v>
      </c>
      <c r="U16" s="2"/>
    </row>
    <row r="17" spans="1:21" ht="63.95" customHeight="1" x14ac:dyDescent="0.25">
      <c r="A17" s="28">
        <v>4</v>
      </c>
      <c r="B17" s="29" t="s">
        <v>34</v>
      </c>
      <c r="C17" s="58" t="s">
        <v>35</v>
      </c>
      <c r="D17" s="59"/>
      <c r="E17" s="56" t="s">
        <v>36</v>
      </c>
      <c r="F17" s="57"/>
      <c r="G17" s="57"/>
      <c r="H17" s="57"/>
      <c r="I17" s="57"/>
      <c r="J17" s="57"/>
      <c r="K17" s="57"/>
      <c r="L17" s="30" t="s">
        <v>37</v>
      </c>
      <c r="M17" s="30" t="s">
        <v>23</v>
      </c>
      <c r="N17" s="42" t="s">
        <v>59</v>
      </c>
      <c r="O17" s="31">
        <v>-173300</v>
      </c>
      <c r="P17" s="31">
        <v>-156419.12</v>
      </c>
      <c r="Q17" s="31">
        <v>-173300</v>
      </c>
      <c r="R17" s="31">
        <v>-152900</v>
      </c>
      <c r="S17" s="31">
        <v>-152730</v>
      </c>
      <c r="T17" s="31">
        <v>-158820</v>
      </c>
      <c r="U17" s="2"/>
    </row>
    <row r="18" spans="1:21" ht="102.2" customHeight="1" x14ac:dyDescent="0.25">
      <c r="A18" s="28">
        <v>5</v>
      </c>
      <c r="B18" s="29" t="s">
        <v>39</v>
      </c>
      <c r="C18" s="58" t="s">
        <v>40</v>
      </c>
      <c r="D18" s="59"/>
      <c r="E18" s="56" t="s">
        <v>41</v>
      </c>
      <c r="F18" s="57"/>
      <c r="G18" s="57"/>
      <c r="H18" s="57"/>
      <c r="I18" s="57"/>
      <c r="J18" s="57"/>
      <c r="K18" s="57"/>
      <c r="L18" s="30" t="s">
        <v>42</v>
      </c>
      <c r="M18" s="30" t="s">
        <v>43</v>
      </c>
      <c r="N18" s="42" t="s">
        <v>64</v>
      </c>
      <c r="O18" s="31">
        <v>29600661.84</v>
      </c>
      <c r="P18" s="31">
        <v>26484413.620000001</v>
      </c>
      <c r="Q18" s="38">
        <v>31058453.129999999</v>
      </c>
      <c r="R18" s="38">
        <v>30185378.829999998</v>
      </c>
      <c r="S18" s="38">
        <v>31453246.32</v>
      </c>
      <c r="T18" s="38">
        <v>32962959.059999999</v>
      </c>
      <c r="U18" s="2"/>
    </row>
    <row r="19" spans="1:21" ht="140.44999999999999" customHeight="1" x14ac:dyDescent="0.25">
      <c r="A19" s="28">
        <v>6</v>
      </c>
      <c r="B19" s="29" t="s">
        <v>45</v>
      </c>
      <c r="C19" s="58" t="s">
        <v>46</v>
      </c>
      <c r="D19" s="59"/>
      <c r="E19" s="56" t="s">
        <v>47</v>
      </c>
      <c r="F19" s="57"/>
      <c r="G19" s="57"/>
      <c r="H19" s="57"/>
      <c r="I19" s="57"/>
      <c r="J19" s="57"/>
      <c r="K19" s="57"/>
      <c r="L19" s="30" t="s">
        <v>48</v>
      </c>
      <c r="M19" s="30" t="s">
        <v>43</v>
      </c>
      <c r="N19" s="42" t="s">
        <v>69</v>
      </c>
      <c r="O19" s="31">
        <v>80138.16</v>
      </c>
      <c r="P19" s="31">
        <v>60863.95</v>
      </c>
      <c r="Q19" s="38">
        <v>84615.5</v>
      </c>
      <c r="R19" s="38">
        <v>81721.17</v>
      </c>
      <c r="S19" s="38">
        <v>85153.68</v>
      </c>
      <c r="T19" s="38">
        <v>89240.94</v>
      </c>
      <c r="U19" s="2"/>
    </row>
    <row r="20" spans="1:21" ht="63.95" customHeight="1" x14ac:dyDescent="0.25">
      <c r="A20" s="28">
        <v>7</v>
      </c>
      <c r="B20" s="29" t="s">
        <v>50</v>
      </c>
      <c r="C20" s="58" t="s">
        <v>51</v>
      </c>
      <c r="D20" s="59"/>
      <c r="E20" s="56" t="s">
        <v>52</v>
      </c>
      <c r="F20" s="57"/>
      <c r="G20" s="57"/>
      <c r="H20" s="57"/>
      <c r="I20" s="57"/>
      <c r="J20" s="57"/>
      <c r="K20" s="57"/>
      <c r="L20" s="30" t="s">
        <v>53</v>
      </c>
      <c r="M20" s="30" t="s">
        <v>43</v>
      </c>
      <c r="N20" s="42" t="s">
        <v>74</v>
      </c>
      <c r="O20" s="31">
        <v>0</v>
      </c>
      <c r="P20" s="31">
        <v>196021.37</v>
      </c>
      <c r="Q20" s="38">
        <v>196021.37</v>
      </c>
      <c r="R20" s="38">
        <v>0</v>
      </c>
      <c r="S20" s="38">
        <v>0</v>
      </c>
      <c r="T20" s="38">
        <v>0</v>
      </c>
      <c r="U20" s="2"/>
    </row>
    <row r="21" spans="1:21" ht="89.45" customHeight="1" x14ac:dyDescent="0.25">
      <c r="A21" s="28">
        <v>8</v>
      </c>
      <c r="B21" s="29" t="s">
        <v>55</v>
      </c>
      <c r="C21" s="58" t="s">
        <v>56</v>
      </c>
      <c r="D21" s="59"/>
      <c r="E21" s="56" t="s">
        <v>57</v>
      </c>
      <c r="F21" s="57"/>
      <c r="G21" s="57"/>
      <c r="H21" s="57"/>
      <c r="I21" s="57"/>
      <c r="J21" s="57"/>
      <c r="K21" s="57"/>
      <c r="L21" s="30" t="s">
        <v>58</v>
      </c>
      <c r="M21" s="30" t="s">
        <v>43</v>
      </c>
      <c r="N21" s="42" t="s">
        <v>79</v>
      </c>
      <c r="O21" s="31">
        <v>0</v>
      </c>
      <c r="P21" s="31">
        <v>552189.15</v>
      </c>
      <c r="Q21" s="38">
        <v>487485</v>
      </c>
      <c r="R21" s="38">
        <v>507000</v>
      </c>
      <c r="S21" s="38">
        <v>507000</v>
      </c>
      <c r="T21" s="38">
        <v>507000</v>
      </c>
      <c r="U21" s="2"/>
    </row>
    <row r="22" spans="1:21" ht="63.95" customHeight="1" x14ac:dyDescent="0.25">
      <c r="A22" s="28">
        <v>9</v>
      </c>
      <c r="B22" s="29" t="s">
        <v>60</v>
      </c>
      <c r="C22" s="58" t="s">
        <v>61</v>
      </c>
      <c r="D22" s="59"/>
      <c r="E22" s="56" t="s">
        <v>62</v>
      </c>
      <c r="F22" s="57"/>
      <c r="G22" s="57"/>
      <c r="H22" s="57"/>
      <c r="I22" s="57"/>
      <c r="J22" s="57"/>
      <c r="K22" s="57"/>
      <c r="L22" s="30" t="s">
        <v>63</v>
      </c>
      <c r="M22" s="30" t="s">
        <v>43</v>
      </c>
      <c r="N22" s="42" t="s">
        <v>85</v>
      </c>
      <c r="O22" s="31">
        <v>1335000</v>
      </c>
      <c r="P22" s="31">
        <v>12193.68</v>
      </c>
      <c r="Q22" s="38">
        <v>1335000</v>
      </c>
      <c r="R22" s="38">
        <v>3006000</v>
      </c>
      <c r="S22" s="38">
        <v>3388000</v>
      </c>
      <c r="T22" s="38">
        <v>4194000</v>
      </c>
      <c r="U22" s="2"/>
    </row>
    <row r="23" spans="1:21" ht="51.2" customHeight="1" x14ac:dyDescent="0.25">
      <c r="A23" s="28">
        <v>10</v>
      </c>
      <c r="B23" s="29" t="s">
        <v>65</v>
      </c>
      <c r="C23" s="58" t="s">
        <v>66</v>
      </c>
      <c r="D23" s="59"/>
      <c r="E23" s="56" t="s">
        <v>67</v>
      </c>
      <c r="F23" s="57"/>
      <c r="G23" s="57"/>
      <c r="H23" s="57"/>
      <c r="I23" s="57"/>
      <c r="J23" s="57"/>
      <c r="K23" s="57"/>
      <c r="L23" s="30" t="s">
        <v>68</v>
      </c>
      <c r="M23" s="30" t="s">
        <v>43</v>
      </c>
      <c r="N23" s="42" t="s">
        <v>90</v>
      </c>
      <c r="O23" s="31">
        <v>2457000</v>
      </c>
      <c r="P23" s="31">
        <v>1699082.22</v>
      </c>
      <c r="Q23" s="38">
        <v>2418900</v>
      </c>
      <c r="R23" s="38">
        <v>3255460</v>
      </c>
      <c r="S23" s="38">
        <v>3316040</v>
      </c>
      <c r="T23" s="38">
        <v>3377790</v>
      </c>
      <c r="U23" s="2"/>
    </row>
    <row r="24" spans="1:21" ht="51.2" customHeight="1" x14ac:dyDescent="0.25">
      <c r="A24" s="28">
        <v>11</v>
      </c>
      <c r="B24" s="29" t="s">
        <v>70</v>
      </c>
      <c r="C24" s="58" t="s">
        <v>71</v>
      </c>
      <c r="D24" s="59"/>
      <c r="E24" s="56" t="s">
        <v>72</v>
      </c>
      <c r="F24" s="57"/>
      <c r="G24" s="57"/>
      <c r="H24" s="57"/>
      <c r="I24" s="57"/>
      <c r="J24" s="57"/>
      <c r="K24" s="57"/>
      <c r="L24" s="30" t="s">
        <v>73</v>
      </c>
      <c r="M24" s="30" t="s">
        <v>43</v>
      </c>
      <c r="N24" s="42" t="s">
        <v>95</v>
      </c>
      <c r="O24" s="31">
        <v>1323000</v>
      </c>
      <c r="P24" s="31">
        <v>432181.4</v>
      </c>
      <c r="Q24" s="38">
        <v>2464500</v>
      </c>
      <c r="R24" s="38">
        <v>1752940</v>
      </c>
      <c r="S24" s="38">
        <v>1785560</v>
      </c>
      <c r="T24" s="38">
        <v>1818810</v>
      </c>
      <c r="U24" s="2"/>
    </row>
    <row r="25" spans="1:21" ht="51.2" customHeight="1" x14ac:dyDescent="0.25">
      <c r="A25" s="28">
        <v>12</v>
      </c>
      <c r="B25" s="29" t="s">
        <v>75</v>
      </c>
      <c r="C25" s="58" t="s">
        <v>76</v>
      </c>
      <c r="D25" s="59"/>
      <c r="E25" s="56" t="s">
        <v>77</v>
      </c>
      <c r="F25" s="57"/>
      <c r="G25" s="57"/>
      <c r="H25" s="57"/>
      <c r="I25" s="57"/>
      <c r="J25" s="57"/>
      <c r="K25" s="57"/>
      <c r="L25" s="30" t="s">
        <v>78</v>
      </c>
      <c r="M25" s="30" t="s">
        <v>43</v>
      </c>
      <c r="N25" s="42" t="s">
        <v>100</v>
      </c>
      <c r="O25" s="31">
        <v>0</v>
      </c>
      <c r="P25" s="31">
        <v>-37766</v>
      </c>
      <c r="Q25" s="38">
        <v>-37766</v>
      </c>
      <c r="R25" s="38">
        <v>0</v>
      </c>
      <c r="S25" s="38">
        <v>0</v>
      </c>
      <c r="T25" s="38">
        <v>0</v>
      </c>
      <c r="U25" s="2"/>
    </row>
    <row r="26" spans="1:21" ht="102.2" customHeight="1" x14ac:dyDescent="0.25">
      <c r="A26" s="28">
        <v>13</v>
      </c>
      <c r="B26" s="29" t="s">
        <v>80</v>
      </c>
      <c r="C26" s="58" t="s">
        <v>81</v>
      </c>
      <c r="D26" s="59"/>
      <c r="E26" s="56" t="s">
        <v>82</v>
      </c>
      <c r="F26" s="57"/>
      <c r="G26" s="57"/>
      <c r="H26" s="57"/>
      <c r="I26" s="57"/>
      <c r="J26" s="57"/>
      <c r="K26" s="57"/>
      <c r="L26" s="30" t="s">
        <v>83</v>
      </c>
      <c r="M26" s="30" t="s">
        <v>84</v>
      </c>
      <c r="N26" s="42" t="s">
        <v>105</v>
      </c>
      <c r="O26" s="31">
        <v>949800</v>
      </c>
      <c r="P26" s="31">
        <v>995760.03</v>
      </c>
      <c r="Q26" s="38">
        <v>1200000</v>
      </c>
      <c r="R26" s="38">
        <v>987800</v>
      </c>
      <c r="S26" s="38">
        <v>1027300</v>
      </c>
      <c r="T26" s="38">
        <v>1068400</v>
      </c>
      <c r="U26" s="2"/>
    </row>
    <row r="27" spans="1:21" ht="51.2" customHeight="1" x14ac:dyDescent="0.25">
      <c r="A27" s="28">
        <v>14</v>
      </c>
      <c r="B27" s="29" t="s">
        <v>86</v>
      </c>
      <c r="C27" s="58" t="s">
        <v>87</v>
      </c>
      <c r="D27" s="59"/>
      <c r="E27" s="56" t="s">
        <v>88</v>
      </c>
      <c r="F27" s="57"/>
      <c r="G27" s="57"/>
      <c r="H27" s="57"/>
      <c r="I27" s="57"/>
      <c r="J27" s="57"/>
      <c r="K27" s="57"/>
      <c r="L27" s="30" t="s">
        <v>89</v>
      </c>
      <c r="M27" s="30" t="s">
        <v>84</v>
      </c>
      <c r="N27" s="42" t="s">
        <v>110</v>
      </c>
      <c r="O27" s="31">
        <v>10170000</v>
      </c>
      <c r="P27" s="31">
        <v>147004.74</v>
      </c>
      <c r="Q27" s="38">
        <v>294009</v>
      </c>
      <c r="R27" s="38">
        <v>305700</v>
      </c>
      <c r="S27" s="38">
        <v>317900</v>
      </c>
      <c r="T27" s="38">
        <v>330600</v>
      </c>
      <c r="U27" s="2"/>
    </row>
    <row r="28" spans="1:21" ht="102.2" customHeight="1" x14ac:dyDescent="0.25">
      <c r="A28" s="28">
        <v>15</v>
      </c>
      <c r="B28" s="29" t="s">
        <v>91</v>
      </c>
      <c r="C28" s="58" t="s">
        <v>92</v>
      </c>
      <c r="D28" s="59"/>
      <c r="E28" s="56" t="s">
        <v>93</v>
      </c>
      <c r="F28" s="57"/>
      <c r="G28" s="57"/>
      <c r="H28" s="57"/>
      <c r="I28" s="57"/>
      <c r="J28" s="57"/>
      <c r="K28" s="57"/>
      <c r="L28" s="30" t="s">
        <v>94</v>
      </c>
      <c r="M28" s="30" t="s">
        <v>84</v>
      </c>
      <c r="N28" s="42" t="s">
        <v>115</v>
      </c>
      <c r="O28" s="31">
        <v>226500</v>
      </c>
      <c r="P28" s="31">
        <v>167166.09</v>
      </c>
      <c r="Q28" s="38">
        <v>226500</v>
      </c>
      <c r="R28" s="38">
        <v>235600</v>
      </c>
      <c r="S28" s="38">
        <v>245000</v>
      </c>
      <c r="T28" s="38">
        <v>254800</v>
      </c>
      <c r="U28" s="2"/>
    </row>
    <row r="29" spans="1:21" ht="63.95" customHeight="1" x14ac:dyDescent="0.25">
      <c r="A29" s="28">
        <v>16</v>
      </c>
      <c r="B29" s="29" t="s">
        <v>96</v>
      </c>
      <c r="C29" s="58" t="s">
        <v>97</v>
      </c>
      <c r="D29" s="59"/>
      <c r="E29" s="56" t="s">
        <v>98</v>
      </c>
      <c r="F29" s="57"/>
      <c r="G29" s="57"/>
      <c r="H29" s="57"/>
      <c r="I29" s="57"/>
      <c r="J29" s="57"/>
      <c r="K29" s="57"/>
      <c r="L29" s="30" t="s">
        <v>99</v>
      </c>
      <c r="M29" s="30" t="s">
        <v>84</v>
      </c>
      <c r="N29" s="42" t="s">
        <v>120</v>
      </c>
      <c r="O29" s="31">
        <v>109100</v>
      </c>
      <c r="P29" s="31">
        <v>372148.8</v>
      </c>
      <c r="Q29" s="38">
        <v>450000</v>
      </c>
      <c r="R29" s="38">
        <v>113500</v>
      </c>
      <c r="S29" s="38">
        <v>118000</v>
      </c>
      <c r="T29" s="38">
        <v>123000</v>
      </c>
      <c r="U29" s="2"/>
    </row>
    <row r="30" spans="1:21" ht="102.2" customHeight="1" x14ac:dyDescent="0.25">
      <c r="A30" s="28">
        <v>17</v>
      </c>
      <c r="B30" s="29" t="s">
        <v>101</v>
      </c>
      <c r="C30" s="58" t="s">
        <v>102</v>
      </c>
      <c r="D30" s="59"/>
      <c r="E30" s="56" t="s">
        <v>103</v>
      </c>
      <c r="F30" s="57"/>
      <c r="G30" s="57"/>
      <c r="H30" s="57"/>
      <c r="I30" s="57"/>
      <c r="J30" s="57"/>
      <c r="K30" s="57"/>
      <c r="L30" s="30" t="s">
        <v>104</v>
      </c>
      <c r="M30" s="30" t="s">
        <v>84</v>
      </c>
      <c r="N30" s="42" t="s">
        <v>135</v>
      </c>
      <c r="O30" s="31">
        <v>0</v>
      </c>
      <c r="P30" s="31">
        <v>15000</v>
      </c>
      <c r="Q30" s="31">
        <v>15000</v>
      </c>
      <c r="R30" s="31">
        <v>0</v>
      </c>
      <c r="S30" s="31">
        <v>0</v>
      </c>
      <c r="T30" s="31">
        <v>0</v>
      </c>
      <c r="U30" s="2"/>
    </row>
    <row r="31" spans="1:21" ht="114.95" customHeight="1" x14ac:dyDescent="0.25">
      <c r="A31" s="28">
        <v>18</v>
      </c>
      <c r="B31" s="29" t="s">
        <v>106</v>
      </c>
      <c r="C31" s="58" t="s">
        <v>107</v>
      </c>
      <c r="D31" s="59"/>
      <c r="E31" s="56" t="s">
        <v>108</v>
      </c>
      <c r="F31" s="57"/>
      <c r="G31" s="57"/>
      <c r="H31" s="57"/>
      <c r="I31" s="57"/>
      <c r="J31" s="57"/>
      <c r="K31" s="57"/>
      <c r="L31" s="30" t="s">
        <v>109</v>
      </c>
      <c r="M31" s="30" t="s">
        <v>84</v>
      </c>
      <c r="N31" s="42" t="s">
        <v>140</v>
      </c>
      <c r="O31" s="31">
        <v>0</v>
      </c>
      <c r="P31" s="31">
        <v>5000</v>
      </c>
      <c r="Q31" s="31">
        <v>5000</v>
      </c>
      <c r="R31" s="31">
        <v>0</v>
      </c>
      <c r="S31" s="31">
        <v>0</v>
      </c>
      <c r="T31" s="31">
        <v>0</v>
      </c>
      <c r="U31" s="2"/>
    </row>
    <row r="32" spans="1:21" ht="89.45" customHeight="1" x14ac:dyDescent="0.25">
      <c r="A32" s="28">
        <v>19</v>
      </c>
      <c r="B32" s="29" t="s">
        <v>111</v>
      </c>
      <c r="C32" s="58" t="s">
        <v>112</v>
      </c>
      <c r="D32" s="59"/>
      <c r="E32" s="56" t="s">
        <v>113</v>
      </c>
      <c r="F32" s="57"/>
      <c r="G32" s="57"/>
      <c r="H32" s="57"/>
      <c r="I32" s="57"/>
      <c r="J32" s="57"/>
      <c r="K32" s="57"/>
      <c r="L32" s="30" t="s">
        <v>114</v>
      </c>
      <c r="M32" s="30" t="s">
        <v>84</v>
      </c>
      <c r="N32" s="42" t="s">
        <v>125</v>
      </c>
      <c r="O32" s="31">
        <v>0</v>
      </c>
      <c r="P32" s="31">
        <v>27103.41</v>
      </c>
      <c r="Q32" s="31">
        <v>27103.41</v>
      </c>
      <c r="R32" s="31">
        <v>0</v>
      </c>
      <c r="S32" s="31">
        <v>0</v>
      </c>
      <c r="T32" s="31">
        <v>0</v>
      </c>
      <c r="U32" s="2"/>
    </row>
    <row r="33" spans="1:21" ht="27" customHeight="1" x14ac:dyDescent="0.25">
      <c r="A33" s="39"/>
      <c r="B33" s="53" t="s">
        <v>146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5"/>
      <c r="N33" s="43"/>
      <c r="O33" s="37">
        <f t="shared" ref="O33:T33" si="0">SUM(O14:O32)</f>
        <v>48885590</v>
      </c>
      <c r="P33" s="37">
        <f t="shared" si="0"/>
        <v>33081857.359999996</v>
      </c>
      <c r="Q33" s="37">
        <f t="shared" si="0"/>
        <v>42859211.409999989</v>
      </c>
      <c r="R33" s="37">
        <f t="shared" si="0"/>
        <v>43128020</v>
      </c>
      <c r="S33" s="37">
        <f t="shared" si="0"/>
        <v>44998010</v>
      </c>
      <c r="T33" s="37">
        <f t="shared" si="0"/>
        <v>47537450</v>
      </c>
      <c r="U33" s="2"/>
    </row>
    <row r="34" spans="1:21" ht="66.75" customHeight="1" x14ac:dyDescent="0.25">
      <c r="A34" s="28">
        <v>20</v>
      </c>
      <c r="B34" s="29" t="s">
        <v>116</v>
      </c>
      <c r="C34" s="58" t="s">
        <v>117</v>
      </c>
      <c r="D34" s="59"/>
      <c r="E34" s="56" t="s">
        <v>118</v>
      </c>
      <c r="F34" s="57"/>
      <c r="G34" s="57"/>
      <c r="H34" s="57"/>
      <c r="I34" s="57"/>
      <c r="J34" s="57"/>
      <c r="K34" s="57"/>
      <c r="L34" s="30" t="s">
        <v>119</v>
      </c>
      <c r="M34" s="30" t="s">
        <v>84</v>
      </c>
      <c r="N34" s="42" t="s">
        <v>130</v>
      </c>
      <c r="O34" s="31">
        <v>941100</v>
      </c>
      <c r="P34" s="31">
        <v>705717</v>
      </c>
      <c r="Q34" s="31">
        <v>941100</v>
      </c>
      <c r="R34" s="31">
        <v>979500</v>
      </c>
      <c r="S34" s="31">
        <v>937200</v>
      </c>
      <c r="T34" s="31">
        <v>847600</v>
      </c>
      <c r="U34" s="2"/>
    </row>
    <row r="35" spans="1:21" ht="64.5" customHeight="1" x14ac:dyDescent="0.25">
      <c r="A35" s="28">
        <v>21</v>
      </c>
      <c r="B35" s="29" t="s">
        <v>121</v>
      </c>
      <c r="C35" s="58" t="s">
        <v>122</v>
      </c>
      <c r="D35" s="59"/>
      <c r="E35" s="56" t="s">
        <v>123</v>
      </c>
      <c r="F35" s="57"/>
      <c r="G35" s="57"/>
      <c r="H35" s="57"/>
      <c r="I35" s="57"/>
      <c r="J35" s="57"/>
      <c r="K35" s="57"/>
      <c r="L35" s="30" t="s">
        <v>124</v>
      </c>
      <c r="M35" s="30" t="s">
        <v>84</v>
      </c>
      <c r="N35" s="42" t="s">
        <v>155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2"/>
    </row>
    <row r="36" spans="1:21" ht="90.75" customHeight="1" x14ac:dyDescent="0.25">
      <c r="A36" s="28">
        <v>22</v>
      </c>
      <c r="B36" s="29" t="s">
        <v>126</v>
      </c>
      <c r="C36" s="58" t="s">
        <v>127</v>
      </c>
      <c r="D36" s="59"/>
      <c r="E36" s="56" t="s">
        <v>128</v>
      </c>
      <c r="F36" s="57"/>
      <c r="G36" s="57"/>
      <c r="H36" s="57"/>
      <c r="I36" s="57"/>
      <c r="J36" s="57"/>
      <c r="K36" s="57"/>
      <c r="L36" s="30" t="s">
        <v>129</v>
      </c>
      <c r="M36" s="30" t="s">
        <v>84</v>
      </c>
      <c r="N36" s="42" t="s">
        <v>28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2"/>
    </row>
    <row r="37" spans="1:21" ht="66" customHeight="1" x14ac:dyDescent="0.25">
      <c r="A37" s="28">
        <v>23</v>
      </c>
      <c r="B37" s="29" t="s">
        <v>131</v>
      </c>
      <c r="C37" s="58" t="s">
        <v>132</v>
      </c>
      <c r="D37" s="59"/>
      <c r="E37" s="56" t="s">
        <v>133</v>
      </c>
      <c r="F37" s="57"/>
      <c r="G37" s="57"/>
      <c r="H37" s="57"/>
      <c r="I37" s="57"/>
      <c r="J37" s="57"/>
      <c r="K37" s="57"/>
      <c r="L37" s="30" t="s">
        <v>134</v>
      </c>
      <c r="M37" s="30" t="s">
        <v>84</v>
      </c>
      <c r="N37" s="42" t="s">
        <v>33</v>
      </c>
      <c r="O37" s="31">
        <v>4982945.7699999996</v>
      </c>
      <c r="P37" s="31">
        <v>843847.67</v>
      </c>
      <c r="Q37" s="31">
        <v>4982945.7699999996</v>
      </c>
      <c r="R37" s="31">
        <v>4840039.3600000003</v>
      </c>
      <c r="S37" s="31">
        <v>4840039.3600000003</v>
      </c>
      <c r="T37" s="31">
        <v>5377821.5099999998</v>
      </c>
      <c r="U37" s="2"/>
    </row>
    <row r="38" spans="1:21" ht="66.75" customHeight="1" x14ac:dyDescent="0.25">
      <c r="A38" s="28">
        <v>24</v>
      </c>
      <c r="B38" s="29" t="s">
        <v>136</v>
      </c>
      <c r="C38" s="58" t="s">
        <v>137</v>
      </c>
      <c r="D38" s="59"/>
      <c r="E38" s="56" t="s">
        <v>138</v>
      </c>
      <c r="F38" s="57"/>
      <c r="G38" s="57"/>
      <c r="H38" s="57"/>
      <c r="I38" s="57"/>
      <c r="J38" s="57"/>
      <c r="K38" s="57"/>
      <c r="L38" s="30" t="s">
        <v>139</v>
      </c>
      <c r="M38" s="30" t="s">
        <v>84</v>
      </c>
      <c r="N38" s="42" t="s">
        <v>38</v>
      </c>
      <c r="O38" s="31">
        <v>15417624.689999999</v>
      </c>
      <c r="P38" s="31">
        <v>215721</v>
      </c>
      <c r="Q38" s="31">
        <v>15633345.689999999</v>
      </c>
      <c r="R38" s="31">
        <v>0</v>
      </c>
      <c r="S38" s="31">
        <v>0</v>
      </c>
      <c r="T38" s="31">
        <v>0</v>
      </c>
      <c r="U38" s="2"/>
    </row>
    <row r="39" spans="1:21" ht="65.25" customHeight="1" x14ac:dyDescent="0.25">
      <c r="A39" s="28">
        <v>25</v>
      </c>
      <c r="B39" s="29" t="s">
        <v>149</v>
      </c>
      <c r="C39" s="58" t="s">
        <v>150</v>
      </c>
      <c r="D39" s="59"/>
      <c r="E39" s="56" t="s">
        <v>151</v>
      </c>
      <c r="F39" s="57"/>
      <c r="G39" s="57"/>
      <c r="H39" s="57"/>
      <c r="I39" s="57"/>
      <c r="J39" s="57"/>
      <c r="K39" s="57"/>
      <c r="L39" s="30" t="s">
        <v>152</v>
      </c>
      <c r="M39" s="30" t="s">
        <v>84</v>
      </c>
      <c r="N39" s="42" t="s">
        <v>156</v>
      </c>
      <c r="O39" s="31">
        <v>0</v>
      </c>
      <c r="P39" s="31">
        <v>0</v>
      </c>
      <c r="Q39" s="31">
        <v>15582329</v>
      </c>
      <c r="R39" s="31">
        <v>0</v>
      </c>
      <c r="S39" s="31">
        <v>0</v>
      </c>
      <c r="T39" s="31">
        <v>0</v>
      </c>
      <c r="U39" s="2"/>
    </row>
    <row r="40" spans="1:21" ht="26.25" customHeight="1" x14ac:dyDescent="0.25">
      <c r="A40" s="39"/>
      <c r="B40" s="53" t="s">
        <v>147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/>
      <c r="N40" s="43"/>
      <c r="O40" s="37">
        <f t="shared" ref="O40:T40" si="1">SUM(O34:O39)</f>
        <v>21341670.460000001</v>
      </c>
      <c r="P40" s="37">
        <f t="shared" si="1"/>
        <v>1765285.67</v>
      </c>
      <c r="Q40" s="37">
        <f t="shared" si="1"/>
        <v>37139720.460000001</v>
      </c>
      <c r="R40" s="37">
        <f t="shared" si="1"/>
        <v>5819539.3600000003</v>
      </c>
      <c r="S40" s="37">
        <f t="shared" si="1"/>
        <v>5777239.3600000003</v>
      </c>
      <c r="T40" s="37">
        <f t="shared" si="1"/>
        <v>6225421.5099999998</v>
      </c>
      <c r="U40" s="2"/>
    </row>
    <row r="41" spans="1:21" ht="20.25" customHeight="1" x14ac:dyDescent="0.2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5" t="s">
        <v>141</v>
      </c>
      <c r="N41" s="36" t="s">
        <v>142</v>
      </c>
      <c r="O41" s="37">
        <f t="shared" ref="O41:T41" si="2">SUM(O33+O40)</f>
        <v>70227260.460000008</v>
      </c>
      <c r="P41" s="37">
        <f t="shared" si="2"/>
        <v>34847143.029999994</v>
      </c>
      <c r="Q41" s="37">
        <f t="shared" si="2"/>
        <v>79998931.86999999</v>
      </c>
      <c r="R41" s="37">
        <f t="shared" si="2"/>
        <v>48947559.359999999</v>
      </c>
      <c r="S41" s="37">
        <f t="shared" si="2"/>
        <v>50775249.359999999</v>
      </c>
      <c r="T41" s="37">
        <f t="shared" si="2"/>
        <v>53762871.509999998</v>
      </c>
      <c r="U41" s="2"/>
    </row>
    <row r="42" spans="1:21" ht="22.5" hidden="1" customHeight="1" x14ac:dyDescent="0.2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5"/>
      <c r="N42" s="44"/>
      <c r="O42" s="45"/>
      <c r="P42" s="45"/>
      <c r="Q42" s="45"/>
      <c r="R42" s="45"/>
      <c r="S42" s="45"/>
      <c r="T42" s="45"/>
      <c r="U42" s="2"/>
    </row>
    <row r="43" spans="1:21" ht="22.5" customHeight="1" x14ac:dyDescent="0.2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8"/>
      <c r="N43" s="49"/>
      <c r="O43" s="50"/>
      <c r="P43" s="50"/>
      <c r="Q43" s="50"/>
      <c r="R43" s="50"/>
      <c r="S43" s="50"/>
      <c r="T43" s="50"/>
      <c r="U43" s="2"/>
    </row>
    <row r="44" spans="1:21" ht="22.5" customHeight="1" x14ac:dyDescent="0.2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8"/>
      <c r="N44" s="49"/>
      <c r="O44" s="50"/>
      <c r="P44" s="50"/>
      <c r="Q44" s="50"/>
      <c r="R44" s="50"/>
      <c r="S44" s="50"/>
      <c r="T44" s="50"/>
      <c r="U44" s="2"/>
    </row>
    <row r="45" spans="1:21" ht="22.5" customHeight="1" x14ac:dyDescent="0.2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8"/>
      <c r="N45" s="49"/>
      <c r="O45" s="50"/>
      <c r="P45" s="50"/>
      <c r="Q45" s="50"/>
      <c r="R45" s="50"/>
      <c r="S45" s="50"/>
      <c r="T45" s="50"/>
      <c r="U45" s="2"/>
    </row>
    <row r="46" spans="1:21" ht="27.75" customHeight="1" x14ac:dyDescent="0.25">
      <c r="A46" s="2"/>
      <c r="B46" s="51"/>
      <c r="C46" s="51"/>
      <c r="D46" s="52" t="s">
        <v>153</v>
      </c>
      <c r="E46" s="52"/>
      <c r="F46" s="52"/>
      <c r="G46" s="4"/>
      <c r="H46" s="60"/>
      <c r="I46" s="61"/>
      <c r="J46" s="4"/>
      <c r="K46" s="62" t="s">
        <v>154</v>
      </c>
      <c r="L46" s="63"/>
      <c r="M46" s="63"/>
      <c r="N46" s="6"/>
      <c r="O46" s="6"/>
      <c r="P46" s="6"/>
      <c r="Q46" s="6"/>
      <c r="R46" s="6"/>
      <c r="S46" s="6"/>
      <c r="T46" s="4"/>
      <c r="U46" s="2"/>
    </row>
    <row r="47" spans="1:21" ht="18.75" customHeight="1" x14ac:dyDescent="0.25">
      <c r="A47" s="2"/>
      <c r="B47" s="34"/>
      <c r="C47" s="4"/>
      <c r="D47" s="52"/>
      <c r="E47" s="52"/>
      <c r="F47" s="52"/>
      <c r="G47" s="4"/>
      <c r="H47" s="64" t="s">
        <v>143</v>
      </c>
      <c r="I47" s="65"/>
      <c r="J47" s="4"/>
      <c r="K47" s="86" t="s">
        <v>144</v>
      </c>
      <c r="L47" s="87"/>
      <c r="M47" s="87"/>
      <c r="N47" s="6"/>
      <c r="O47" s="6"/>
      <c r="P47" s="6"/>
      <c r="Q47" s="6"/>
      <c r="R47" s="6"/>
      <c r="S47" s="6"/>
      <c r="T47" s="4"/>
      <c r="U47" s="2"/>
    </row>
    <row r="48" spans="1:21" ht="15.4" customHeight="1" x14ac:dyDescent="0.25">
      <c r="A48" s="2"/>
      <c r="B48" s="40"/>
      <c r="C48" s="41"/>
      <c r="G48" s="18"/>
      <c r="H48" s="88"/>
      <c r="I48" s="89"/>
      <c r="J48" s="18"/>
      <c r="K48" s="18"/>
      <c r="L48" s="18"/>
      <c r="M48" s="6"/>
      <c r="N48" s="6"/>
      <c r="O48" s="6"/>
      <c r="P48" s="6"/>
      <c r="Q48" s="6"/>
      <c r="R48" s="6"/>
      <c r="S48" s="6"/>
      <c r="T48" s="4"/>
      <c r="U48" s="2"/>
    </row>
    <row r="49" spans="1:21" ht="15.4" customHeight="1" x14ac:dyDescent="0.25">
      <c r="A49" s="2"/>
      <c r="B49" s="40" t="s">
        <v>157</v>
      </c>
      <c r="C49" s="40"/>
      <c r="G49" s="18"/>
      <c r="H49" s="18"/>
      <c r="I49" s="18"/>
      <c r="J49" s="18"/>
      <c r="K49" s="18"/>
      <c r="L49" s="18"/>
      <c r="M49" s="6"/>
      <c r="N49" s="6"/>
      <c r="O49" s="6"/>
      <c r="P49" s="6"/>
      <c r="Q49" s="6"/>
      <c r="R49" s="6"/>
      <c r="S49" s="6"/>
      <c r="T49" s="4"/>
      <c r="U49" s="2"/>
    </row>
    <row r="52" spans="1:21" x14ac:dyDescent="0.25">
      <c r="A52" s="92" t="s">
        <v>158</v>
      </c>
      <c r="B52" s="92"/>
      <c r="C52" s="92"/>
    </row>
  </sheetData>
  <mergeCells count="81">
    <mergeCell ref="A52:C52"/>
    <mergeCell ref="C30:D30"/>
    <mergeCell ref="C21:D21"/>
    <mergeCell ref="C23:D23"/>
    <mergeCell ref="C22:D22"/>
    <mergeCell ref="C24:D24"/>
    <mergeCell ref="C25:D25"/>
    <mergeCell ref="E26:K26"/>
    <mergeCell ref="C34:D34"/>
    <mergeCell ref="E27:K27"/>
    <mergeCell ref="E28:K28"/>
    <mergeCell ref="E29:K29"/>
    <mergeCell ref="E30:K30"/>
    <mergeCell ref="E31:K31"/>
    <mergeCell ref="B33:M33"/>
    <mergeCell ref="E32:K32"/>
    <mergeCell ref="E34:K34"/>
    <mergeCell ref="C31:D31"/>
    <mergeCell ref="C32:D32"/>
    <mergeCell ref="C26:D26"/>
    <mergeCell ref="C27:D27"/>
    <mergeCell ref="C28:D28"/>
    <mergeCell ref="C29:D29"/>
    <mergeCell ref="E21:K21"/>
    <mergeCell ref="E22:K22"/>
    <mergeCell ref="E23:K23"/>
    <mergeCell ref="E24:K24"/>
    <mergeCell ref="E25:K25"/>
    <mergeCell ref="K47:M47"/>
    <mergeCell ref="H48:I48"/>
    <mergeCell ref="R11:T11"/>
    <mergeCell ref="E11:K12"/>
    <mergeCell ref="L11:L12"/>
    <mergeCell ref="M11:M12"/>
    <mergeCell ref="N11:N12"/>
    <mergeCell ref="O11:O12"/>
    <mergeCell ref="Q11:Q12"/>
    <mergeCell ref="P11:P12"/>
    <mergeCell ref="E13:K13"/>
    <mergeCell ref="E14:K14"/>
    <mergeCell ref="E15:K15"/>
    <mergeCell ref="E16:K16"/>
    <mergeCell ref="E17:K17"/>
    <mergeCell ref="E18:K18"/>
    <mergeCell ref="C18:D18"/>
    <mergeCell ref="C19:D19"/>
    <mergeCell ref="C20:D20"/>
    <mergeCell ref="E19:K19"/>
    <mergeCell ref="E20:K20"/>
    <mergeCell ref="C13:D13"/>
    <mergeCell ref="C14:D14"/>
    <mergeCell ref="C15:D15"/>
    <mergeCell ref="C16:D16"/>
    <mergeCell ref="C17:D17"/>
    <mergeCell ref="A11:A12"/>
    <mergeCell ref="A7:E7"/>
    <mergeCell ref="B8:C8"/>
    <mergeCell ref="B11:B12"/>
    <mergeCell ref="C11:D12"/>
    <mergeCell ref="B1:S1"/>
    <mergeCell ref="C4:R4"/>
    <mergeCell ref="F6:R6"/>
    <mergeCell ref="F7:R7"/>
    <mergeCell ref="F8:H8"/>
    <mergeCell ref="A6:E6"/>
    <mergeCell ref="B46:C46"/>
    <mergeCell ref="D46:F47"/>
    <mergeCell ref="B40:M40"/>
    <mergeCell ref="E36:K36"/>
    <mergeCell ref="E35:K35"/>
    <mergeCell ref="E37:K37"/>
    <mergeCell ref="E38:K38"/>
    <mergeCell ref="C38:D38"/>
    <mergeCell ref="C37:D37"/>
    <mergeCell ref="C35:D35"/>
    <mergeCell ref="C36:D36"/>
    <mergeCell ref="C39:D39"/>
    <mergeCell ref="E39:K39"/>
    <mergeCell ref="H46:I46"/>
    <mergeCell ref="K46:M46"/>
    <mergeCell ref="H47:I47"/>
  </mergeCells>
  <pageMargins left="0.23611109999999999" right="0.23611109999999999" top="0.55138889999999996" bottom="0.3541667" header="0.3152778" footer="0.3152778"/>
  <pageSetup paperSize="8" scale="7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Code&gt;DOC_REPORT_EDS&lt;/TaskStorageCode&gt;&#10;  &lt;Code&gt;PRINT_SOURCE_INCOME_REESTR&lt;/Code&gt;&#10;  &lt;OriginalCode&gt;DOCUMENTS_REESTR_SI_DATE&lt;/OriginalCode&gt;&#10;  &lt;ObjectCode&gt;PRINT_SOURCE_INCOME_REESTR&lt;/ObjectCode&gt;&#10;  &lt;DocName&gt;Реестр источников доходов на дату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32B2E00-F3EB-4593-8644-668B51AA58B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FU-303-4\Солодова</dc:creator>
  <cp:lastModifiedBy>Солодова</cp:lastModifiedBy>
  <cp:lastPrinted>2021-11-11T13:13:23Z</cp:lastPrinted>
  <dcterms:created xsi:type="dcterms:W3CDTF">2021-10-01T06:25:58Z</dcterms:created>
  <dcterms:modified xsi:type="dcterms:W3CDTF">2021-11-11T14:05:24Z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</vt:lpwstr>
  </property>
  <property fmtid="{D5CDD505-2E9C-101B-9397-08002B2CF9AE}" pid="3" name="Название отчета">
    <vt:lpwstr>Реестр источников доходов на дату(7).xlsx</vt:lpwstr>
  </property>
  <property fmtid="{D5CDD505-2E9C-101B-9397-08002B2CF9AE}" pid="4" name="Версия клиента">
    <vt:lpwstr>21.1.12.6210 (.NET 4.0)</vt:lpwstr>
  </property>
  <property fmtid="{D5CDD505-2E9C-101B-9397-08002B2CF9AE}" pid="5" name="Версия базы">
    <vt:lpwstr>21.1.1422.1325185890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bks_r_2021</vt:lpwstr>
  </property>
  <property fmtid="{D5CDD505-2E9C-101B-9397-08002B2CF9AE}" pid="9" name="Пользователь">
    <vt:lpwstr>6704_mironova</vt:lpwstr>
  </property>
  <property fmtid="{D5CDD505-2E9C-101B-9397-08002B2CF9AE}" pid="10" name="Шаблон">
    <vt:lpwstr>sqr_pmfrf_0505307.xlt</vt:lpwstr>
  </property>
  <property fmtid="{D5CDD505-2E9C-101B-9397-08002B2CF9AE}" pid="11" name="Локальная база">
    <vt:lpwstr>не используется</vt:lpwstr>
  </property>
</Properties>
</file>