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135" windowWidth="14820" windowHeight="10005"/>
  </bookViews>
  <sheets>
    <sheet name="Документ (1)" sheetId="1" r:id="rId1"/>
  </sheets>
  <definedNames>
    <definedName name="_xlnm.Print_Titles" localSheetId="0">'Документ (1)'!$14:$14</definedName>
    <definedName name="_xlnm.Print_Area" localSheetId="0">'Документ (1)'!$A:$G</definedName>
  </definedNames>
  <calcPr calcId="145621"/>
</workbook>
</file>

<file path=xl/calcChain.xml><?xml version="1.0" encoding="utf-8"?>
<calcChain xmlns="http://schemas.openxmlformats.org/spreadsheetml/2006/main">
  <c r="G70" i="1" l="1"/>
  <c r="F70" i="1"/>
  <c r="G81" i="1"/>
  <c r="G80" i="1"/>
  <c r="G79" i="1"/>
  <c r="G78" i="1"/>
  <c r="G77" i="1"/>
  <c r="G69" i="1"/>
  <c r="F69" i="1"/>
  <c r="F62" i="1"/>
  <c r="G42" i="1"/>
  <c r="G41" i="1"/>
  <c r="G40" i="1"/>
  <c r="G39" i="1"/>
  <c r="F42" i="1"/>
  <c r="F41" i="1"/>
  <c r="F40" i="1"/>
  <c r="F39" i="1"/>
  <c r="G33" i="1"/>
  <c r="F33" i="1"/>
  <c r="G21" i="1"/>
  <c r="G20" i="1"/>
  <c r="G19" i="1"/>
  <c r="G18" i="1"/>
  <c r="G17" i="1"/>
  <c r="F21" i="1"/>
  <c r="F20" i="1"/>
  <c r="F19" i="1"/>
  <c r="F18" i="1"/>
  <c r="F17" i="1"/>
  <c r="G56" i="1" l="1"/>
  <c r="G58" i="1"/>
  <c r="G59" i="1" s="1"/>
  <c r="G60" i="1" s="1"/>
  <c r="G61" i="1" s="1"/>
  <c r="G62" i="1" s="1"/>
  <c r="F58" i="1"/>
  <c r="F59" i="1" s="1"/>
  <c r="F60" i="1" s="1"/>
  <c r="F61" i="1" s="1"/>
  <c r="F56" i="1"/>
  <c r="F28" i="1" l="1"/>
  <c r="F29" i="1" l="1"/>
  <c r="F30" i="1" s="1"/>
  <c r="F31" i="1" s="1"/>
  <c r="F15" i="1"/>
  <c r="G71" i="1"/>
  <c r="G72" i="1" s="1"/>
  <c r="G73" i="1" s="1"/>
  <c r="G74" i="1" s="1"/>
  <c r="G75" i="1" s="1"/>
  <c r="F75" i="1"/>
  <c r="F74" i="1" s="1"/>
  <c r="F73" i="1" s="1"/>
  <c r="F72" i="1" s="1"/>
  <c r="F71" i="1" s="1"/>
  <c r="G28" i="1" l="1"/>
  <c r="G15" i="1" l="1"/>
  <c r="G29" i="1"/>
  <c r="G30" i="1" s="1"/>
  <c r="G31" i="1" s="1"/>
  <c r="G63" i="1"/>
  <c r="F63" i="1"/>
  <c r="F83" i="1" s="1"/>
  <c r="G83" i="1" l="1"/>
  <c r="G65" i="1"/>
  <c r="G66" i="1" s="1"/>
  <c r="G67" i="1" s="1"/>
  <c r="G68" i="1" s="1"/>
  <c r="F65" i="1"/>
  <c r="F66" i="1" s="1"/>
  <c r="F67" i="1" s="1"/>
  <c r="F68" i="1" s="1"/>
</calcChain>
</file>

<file path=xl/sharedStrings.xml><?xml version="1.0" encoding="utf-8"?>
<sst xmlns="http://schemas.openxmlformats.org/spreadsheetml/2006/main" count="312" uniqueCount="114">
  <si>
    <t>(рублей)</t>
  </si>
  <si>
    <t>Наименование</t>
  </si>
  <si>
    <t>Бюджетная классификация расходов</t>
  </si>
  <si>
    <t>Раздел</t>
  </si>
  <si>
    <t>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</si>
  <si>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</si>
  <si>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</si>
  <si>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</si>
  <si>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</si>
  <si>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</si>
  <si>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</si>
  <si>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</si>
  <si>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</si>
  <si>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</si>
  <si>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</si>
  <si>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</si>
  <si>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</si>
  <si>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240</t>
  </si>
  <si>
    <t>04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</si>
  <si>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</si>
  <si>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</si>
  <si>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</si>
  <si>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</si>
  <si>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</si>
  <si>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</si>
  <si>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</si>
  <si>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</si>
  <si>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</si>
  <si>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</si>
  <si>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</si>
  <si>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05</t>
  </si>
  <si>
    <t>Благоустройство</t>
  </si>
  <si>
    <t>Уличное освещение</t>
  </si>
  <si>
    <t>СОЦИАЛЬНАЯ ПОЛИТИКА</t>
  </si>
  <si>
    <t>10</t>
  </si>
  <si>
    <t>Социальное обеспечение и иные выплаты населению</t>
  </si>
  <si>
    <t>300</t>
  </si>
  <si>
    <t>Итого</t>
  </si>
  <si>
    <t>к решению Совета депутатов</t>
  </si>
  <si>
    <t>09</t>
  </si>
  <si>
    <t>Дорожное хозяйство(дорожные фонды)</t>
  </si>
  <si>
    <t>Обеспечение деятельности Совета депутатов</t>
  </si>
  <si>
    <t>Содержание и ремонт автомобильных дорог общего пользования</t>
  </si>
  <si>
    <t>310</t>
  </si>
  <si>
    <t>Пенсионное обеспечение</t>
  </si>
  <si>
    <t>Иные закупки товаров, работ и услуг для обеспечения государственных (муниципальных) нужд</t>
  </si>
  <si>
    <t>Доплаты к пенсиям муниципальных служащих</t>
  </si>
  <si>
    <t xml:space="preserve"> </t>
  </si>
  <si>
    <t>Функционирование высшего должностного лица субъекта Российской Федерации  и муниципального образования</t>
  </si>
  <si>
    <t>Расходы на выплаты персоналу государственных (муниципальных) органов</t>
  </si>
  <si>
    <t>Обеспечение функционирования Главы муниципального образования</t>
  </si>
  <si>
    <t>Глава муниципального образования</t>
  </si>
  <si>
    <t xml:space="preserve">Расходы на обеспечение функций муниципальных органов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</si>
  <si>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</si>
  <si>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Совет депутатов</t>
  </si>
  <si>
    <t>78 0 00 00000</t>
  </si>
  <si>
    <t>75 0 00 00000</t>
  </si>
  <si>
    <t>75 9 00 00000</t>
  </si>
  <si>
    <t>75 9 00 00140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</si>
  <si>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</si>
  <si>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</si>
  <si>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01 0 00 00000</t>
  </si>
  <si>
    <t>Иные непрограммные мероприятия</t>
  </si>
  <si>
    <t>99 9 00 00000</t>
  </si>
  <si>
    <t>НАЦИОНАЛЬНАЯ ЭКОНОМИКА</t>
  </si>
  <si>
    <t>Основное мероприятие "Развитие сети автомобильных дорог общего пользования"</t>
  </si>
  <si>
    <t>02 0 00 00000</t>
  </si>
  <si>
    <t>03 0 00 00000</t>
  </si>
  <si>
    <t xml:space="preserve">Резервные фонды </t>
  </si>
  <si>
    <t>Резервные фонды местных администраций</t>
  </si>
  <si>
    <t>Расходы за счет средств резервного фонда местной администрации</t>
  </si>
  <si>
    <t>Резервные средства</t>
  </si>
  <si>
    <t>11</t>
  </si>
  <si>
    <t>89 0 00 00000</t>
  </si>
  <si>
    <t>89 0 00  28880</t>
  </si>
  <si>
    <t>870</t>
  </si>
  <si>
    <t>Уплата членских взносов в ассоциацию "Совет муниципальных образований Смоленской области"</t>
  </si>
  <si>
    <t>13</t>
  </si>
  <si>
    <t>99 9 00 20570</t>
  </si>
  <si>
    <t>Непрограммное направление деятельности муниципальных органов</t>
  </si>
  <si>
    <t>Михайловского сельского поселения Дорогобужского района Смоленской области</t>
  </si>
  <si>
    <t>Публичные нормативные социальные выплаты гражданам</t>
  </si>
  <si>
    <t xml:space="preserve">Муниципальная программа "Создание условий для эффективного управления Михайловского сельского поселения Дорогобужского района Смоленской области" </t>
  </si>
  <si>
    <t xml:space="preserve">Муниципальная программа "Создание условий для обеспечения качественными услугами ЖКХ и благоустройство территории Михайловского сельского поселения Дорогобужского района Смоленской области" </t>
  </si>
  <si>
    <t xml:space="preserve">Муниципальная программа "Создание условий для эффективного управления Михайловскогоо сельского поселения Дорогобужского района Смоленской области" </t>
  </si>
  <si>
    <t xml:space="preserve">Муниципальная программа "Развитие дорожно-транспортного комплекса Михайловского сельского поселения Дорогобужского района Смоленской области" </t>
  </si>
  <si>
    <t>Комплекс процессных мероприятий  "Обеспечение организационных условий для реализации муниципальной программы"</t>
  </si>
  <si>
    <t>01 4 01 00000</t>
  </si>
  <si>
    <t>01 4 01 00140</t>
  </si>
  <si>
    <t>02 4 01 00000</t>
  </si>
  <si>
    <t>02 4 01 20020</t>
  </si>
  <si>
    <t>Комплекс процессных мероприятий  "Организация благоустройства территории"</t>
  </si>
  <si>
    <t>03 4 02 00000</t>
  </si>
  <si>
    <t>03 4 02 20090</t>
  </si>
  <si>
    <t>01 4 02 70010</t>
  </si>
  <si>
    <t>01 4 02 00000</t>
  </si>
  <si>
    <t>Комплекс процессных мероприятий "Предоставление социальных доплат к пенсии"</t>
  </si>
  <si>
    <t>Приложение 10</t>
  </si>
  <si>
    <t>99 0 00 00000</t>
  </si>
  <si>
    <t>99 0 09 51180</t>
  </si>
  <si>
    <t>99 0 09 00000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</si>
  <si>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плановый период 2025 и 2026 годов</t>
  </si>
  <si>
    <t>сумма 2025</t>
  </si>
  <si>
    <t>Сумма 2026</t>
  </si>
  <si>
    <t>Охрана семьи и детства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</si>
  <si>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(молодая семья)</t>
  </si>
  <si>
    <t>Межбюджетные трансферты</t>
  </si>
  <si>
    <t>Иные межбюджетные трансферты</t>
  </si>
  <si>
    <t>99 0 09 L4970</t>
  </si>
  <si>
    <t>500</t>
  </si>
  <si>
    <t>540</t>
  </si>
  <si>
    <t>78 0 01 00000</t>
  </si>
  <si>
    <t>78 0 01 00140</t>
  </si>
  <si>
    <t>от 25.12.2023 года 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</si>
</sst>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7" fillId="0" borderId="11">
      <alignment vertical="top" wrapText="1"/>
    </xf>
  </cellStyleXfs>
  <cellXfs count="44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0" fillId="2" borderId="2" xfId="0" applyFill="1" applyBorder="1" applyAlignment="1">
      <alignment horizontal="center" vertical="center" shrinkToFit="1"/>
    </xf>
    <xf numFmtId="0" fontId="2" fillId="2" borderId="1" xfId="0" applyFont="1" applyFill="1" applyBorder="1"/>
    <xf numFmtId="0" fontId="2" fillId="2" borderId="0" xfId="0" applyFont="1" applyFill="1"/>
    <xf numFmtId="0" fontId="0" fillId="2" borderId="3" xfId="0" applyFill="1" applyBorder="1"/>
    <xf numFmtId="0" fontId="0" fillId="2" borderId="2" xfId="0" applyFill="1" applyBorder="1" applyAlignment="1">
      <alignment horizontal="center" vertical="center" textRotation="90" wrapText="1"/>
    </xf>
    <xf numFmtId="49" fontId="4" fillId="2" borderId="2" xfId="0" applyNumberFormat="1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right" vertical="top" shrinkToFit="1"/>
    </xf>
    <xf numFmtId="0" fontId="6" fillId="2" borderId="2" xfId="0" applyFont="1" applyFill="1" applyBorder="1" applyAlignment="1">
      <alignment horizontal="left"/>
    </xf>
    <xf numFmtId="4" fontId="6" fillId="3" borderId="2" xfId="0" applyNumberFormat="1" applyFont="1" applyFill="1" applyBorder="1" applyAlignment="1">
      <alignment horizontal="right" vertical="top" shrinkToFit="1"/>
    </xf>
    <xf numFmtId="4" fontId="6" fillId="2" borderId="2" xfId="0" applyNumberFormat="1" applyFont="1" applyFill="1" applyBorder="1" applyAlignment="1">
      <alignment horizontal="right" vertical="top"/>
    </xf>
    <xf numFmtId="49" fontId="9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left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justify"/>
    </xf>
    <xf numFmtId="49" fontId="12" fillId="2" borderId="2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4" fillId="0" borderId="4" xfId="0" applyFont="1" applyBorder="1" applyAlignment="1">
      <alignment vertical="top" wrapText="1"/>
    </xf>
    <xf numFmtId="0" fontId="4" fillId="0" borderId="9" xfId="0" applyFont="1" applyBorder="1" applyAlignment="1">
      <alignment horizontal="justify"/>
    </xf>
    <xf numFmtId="49" fontId="13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" fontId="15" fillId="3" borderId="2" xfId="0" applyNumberFormat="1" applyFont="1" applyFill="1" applyBorder="1" applyAlignment="1">
      <alignment horizontal="right" vertical="top" shrinkToFit="1"/>
    </xf>
    <xf numFmtId="4" fontId="14" fillId="3" borderId="2" xfId="0" applyNumberFormat="1" applyFont="1" applyFill="1" applyBorder="1" applyAlignment="1">
      <alignment horizontal="right" vertical="top" shrinkToFit="1"/>
    </xf>
    <xf numFmtId="49" fontId="16" fillId="2" borderId="2" xfId="0" applyNumberFormat="1" applyFont="1" applyFill="1" applyBorder="1" applyAlignment="1">
      <alignment horizontal="center" vertical="top" wrapText="1"/>
    </xf>
    <xf numFmtId="0" fontId="0" fillId="2" borderId="10" xfId="0" applyFill="1" applyBorder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textRotation="90" wrapText="1"/>
    </xf>
    <xf numFmtId="0" fontId="0" fillId="2" borderId="5" xfId="0" applyFill="1" applyBorder="1" applyAlignment="1">
      <alignment horizontal="center" vertical="center" textRotation="90" wrapText="1"/>
    </xf>
  </cellXfs>
  <cellStyles count="2">
    <cellStyle name="st1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91"/>
  <sheetViews>
    <sheetView showGridLines="0" tabSelected="1" zoomScale="110" zoomScaleNormal="110" workbookViewId="0">
      <selection activeCell="L12" sqref="L12"/>
    </sheetView>
  </sheetViews>
  <sheetFormatPr defaultRowHeight="12.75" outlineLevelRow="7" x14ac:dyDescent="0.2"/>
  <cols>
    <col min="1" max="1" width="43.42578125" customWidth="1"/>
    <col min="2" max="3" width="3.7109375" customWidth="1"/>
    <col min="4" max="4" width="14.42578125" customWidth="1"/>
    <col min="5" max="5" width="8.28515625" customWidth="1"/>
    <col min="6" max="6" width="12.7109375" customWidth="1"/>
    <col min="7" max="7" width="13.7109375" customWidth="1"/>
    <col min="8" max="10" width="0.140625" hidden="1" customWidth="1"/>
  </cols>
  <sheetData>
    <row r="1" spans="1:10" ht="18.75" x14ac:dyDescent="0.3">
      <c r="A1" s="34" t="s">
        <v>97</v>
      </c>
      <c r="B1" s="34"/>
      <c r="C1" s="34"/>
      <c r="D1" s="34"/>
      <c r="E1" s="34"/>
      <c r="F1" s="34"/>
      <c r="G1" s="34"/>
      <c r="H1" s="34"/>
    </row>
    <row r="2" spans="1:10" ht="18.75" x14ac:dyDescent="0.3">
      <c r="A2" s="34" t="s">
        <v>38</v>
      </c>
      <c r="B2" s="34"/>
      <c r="C2" s="34"/>
      <c r="D2" s="34"/>
      <c r="E2" s="34"/>
      <c r="F2" s="34"/>
      <c r="G2" s="34"/>
      <c r="H2" s="34"/>
    </row>
    <row r="3" spans="1:10" ht="18.75" x14ac:dyDescent="0.3">
      <c r="A3" s="34" t="s">
        <v>80</v>
      </c>
      <c r="B3" s="34"/>
      <c r="C3" s="34"/>
      <c r="D3" s="34"/>
      <c r="E3" s="34"/>
      <c r="F3" s="34"/>
      <c r="G3" s="34"/>
      <c r="H3" s="34"/>
    </row>
    <row r="4" spans="1:10" ht="18.75" x14ac:dyDescent="0.3">
      <c r="A4" s="34" t="s">
        <v>113</v>
      </c>
      <c r="B4" s="34"/>
      <c r="C4" s="34"/>
      <c r="D4" s="34"/>
      <c r="E4" s="34"/>
      <c r="F4" s="34"/>
      <c r="G4" s="34"/>
      <c r="H4" s="34"/>
    </row>
    <row r="7" spans="1:10" x14ac:dyDescent="0.2">
      <c r="A7" s="32" t="s">
        <v>101</v>
      </c>
      <c r="B7" s="33"/>
      <c r="C7" s="33"/>
      <c r="D7" s="33"/>
      <c r="E7" s="33"/>
      <c r="F7" s="33"/>
      <c r="G7" s="33"/>
    </row>
    <row r="8" spans="1:10" ht="47.25" customHeight="1" x14ac:dyDescent="0.25">
      <c r="A8" s="33"/>
      <c r="B8" s="33"/>
      <c r="C8" s="33"/>
      <c r="D8" s="33"/>
      <c r="E8" s="33"/>
      <c r="F8" s="33"/>
      <c r="G8" s="33"/>
      <c r="H8" s="1"/>
      <c r="I8" s="1"/>
      <c r="J8" s="1"/>
    </row>
    <row r="9" spans="1:10" ht="15.75" x14ac:dyDescent="0.25">
      <c r="A9" s="33"/>
      <c r="B9" s="33"/>
      <c r="C9" s="33"/>
      <c r="D9" s="33"/>
      <c r="E9" s="33"/>
      <c r="F9" s="33"/>
      <c r="G9" s="33"/>
      <c r="H9" s="1"/>
      <c r="I9" s="1"/>
      <c r="J9" s="1"/>
    </row>
    <row r="10" spans="1:10" x14ac:dyDescent="0.2">
      <c r="A10" s="35"/>
      <c r="B10" s="35"/>
      <c r="C10" s="35"/>
      <c r="D10" s="35"/>
      <c r="E10" s="35"/>
      <c r="F10" s="35"/>
      <c r="G10" s="35"/>
      <c r="H10" s="2"/>
      <c r="I10" s="2"/>
      <c r="J10" s="2"/>
    </row>
    <row r="11" spans="1:10" x14ac:dyDescent="0.2">
      <c r="A11" s="31" t="s">
        <v>0</v>
      </c>
      <c r="B11" s="31"/>
      <c r="C11" s="31"/>
      <c r="D11" s="31"/>
      <c r="E11" s="31"/>
      <c r="F11" s="31"/>
      <c r="G11" s="31"/>
      <c r="H11" s="3"/>
      <c r="I11" s="3"/>
      <c r="J11" s="3"/>
    </row>
    <row r="12" spans="1:10" ht="25.5" customHeight="1" x14ac:dyDescent="0.2">
      <c r="A12" s="37" t="s">
        <v>1</v>
      </c>
      <c r="B12" s="39" t="s">
        <v>2</v>
      </c>
      <c r="C12" s="40"/>
      <c r="D12" s="40"/>
      <c r="E12" s="41"/>
      <c r="F12" s="42" t="s">
        <v>102</v>
      </c>
      <c r="G12" s="42" t="s">
        <v>103</v>
      </c>
      <c r="H12" s="4"/>
      <c r="I12" s="5"/>
      <c r="J12" s="5"/>
    </row>
    <row r="13" spans="1:10" ht="69.75" x14ac:dyDescent="0.2">
      <c r="A13" s="38"/>
      <c r="B13" s="10" t="s">
        <v>3</v>
      </c>
      <c r="C13" s="10" t="s">
        <v>4</v>
      </c>
      <c r="D13" s="10" t="s">
        <v>5</v>
      </c>
      <c r="E13" s="10" t="s">
        <v>6</v>
      </c>
      <c r="F13" s="43"/>
      <c r="G13" s="43"/>
      <c r="H13" s="4"/>
      <c r="I13" s="5"/>
      <c r="J13" s="5"/>
    </row>
    <row r="14" spans="1:10" x14ac:dyDescent="0.2">
      <c r="A14" s="6" t="s">
        <v>7</v>
      </c>
      <c r="B14" s="6" t="s">
        <v>8</v>
      </c>
      <c r="C14" s="6" t="s">
        <v>9</v>
      </c>
      <c r="D14" s="6" t="s">
        <v>10</v>
      </c>
      <c r="E14" s="6" t="s">
        <v>11</v>
      </c>
      <c r="F14" s="6">
        <v>6</v>
      </c>
      <c r="G14" s="6">
        <v>7</v>
      </c>
      <c r="H14" s="4"/>
      <c r="I14" s="5"/>
      <c r="J14" s="5"/>
    </row>
    <row r="15" spans="1:10" ht="31.5" x14ac:dyDescent="0.2">
      <c r="A15" s="16" t="s">
        <v>12</v>
      </c>
      <c r="B15" s="17" t="s">
        <v>13</v>
      </c>
      <c r="C15" s="17"/>
      <c r="D15" s="17"/>
      <c r="E15" s="17"/>
      <c r="F15" s="15">
        <f>F16+F28+F38</f>
        <v>8558100</v>
      </c>
      <c r="G15" s="14">
        <f>G16+G28+G38</f>
        <v>8558100</v>
      </c>
      <c r="H15" s="7"/>
      <c r="I15" s="8"/>
      <c r="J15" s="8"/>
    </row>
    <row r="16" spans="1:10" ht="63" x14ac:dyDescent="0.2">
      <c r="A16" s="16" t="s">
        <v>48</v>
      </c>
      <c r="B16" s="17" t="s">
        <v>13</v>
      </c>
      <c r="C16" s="17" t="s">
        <v>26</v>
      </c>
      <c r="D16" s="17" t="s">
        <v>47</v>
      </c>
      <c r="E16" s="17"/>
      <c r="F16" s="12">
        <v>1167300</v>
      </c>
      <c r="G16" s="12">
        <v>1167300</v>
      </c>
      <c r="H16" s="7"/>
      <c r="I16" s="8"/>
      <c r="J16" s="8"/>
    </row>
    <row r="17" spans="1:10" ht="25.5" x14ac:dyDescent="0.2">
      <c r="A17" s="11" t="s">
        <v>50</v>
      </c>
      <c r="B17" s="17" t="s">
        <v>13</v>
      </c>
      <c r="C17" s="17" t="s">
        <v>26</v>
      </c>
      <c r="D17" s="17" t="s">
        <v>55</v>
      </c>
      <c r="E17" s="17"/>
      <c r="F17" s="12">
        <f t="shared" ref="F17:G21" si="0">F16</f>
        <v>1167300</v>
      </c>
      <c r="G17" s="12">
        <f t="shared" si="0"/>
        <v>1167300</v>
      </c>
      <c r="H17" s="7"/>
      <c r="I17" s="8"/>
      <c r="J17" s="8"/>
    </row>
    <row r="18" spans="1:10" ht="15" x14ac:dyDescent="0.2">
      <c r="A18" s="11" t="s">
        <v>51</v>
      </c>
      <c r="B18" s="17" t="s">
        <v>13</v>
      </c>
      <c r="C18" s="17" t="s">
        <v>26</v>
      </c>
      <c r="D18" s="30" t="s">
        <v>111</v>
      </c>
      <c r="E18" s="17"/>
      <c r="F18" s="12">
        <f t="shared" si="0"/>
        <v>1167300</v>
      </c>
      <c r="G18" s="12">
        <f t="shared" si="0"/>
        <v>1167300</v>
      </c>
      <c r="H18" s="7"/>
      <c r="I18" s="8"/>
      <c r="J18" s="8"/>
    </row>
    <row r="19" spans="1:10" ht="28.5" customHeight="1" x14ac:dyDescent="0.2">
      <c r="A19" s="11" t="s">
        <v>52</v>
      </c>
      <c r="B19" s="17" t="s">
        <v>13</v>
      </c>
      <c r="C19" s="17" t="s">
        <v>26</v>
      </c>
      <c r="D19" s="30" t="s">
        <v>112</v>
      </c>
      <c r="E19" s="17"/>
      <c r="F19" s="12">
        <f t="shared" si="0"/>
        <v>1167300</v>
      </c>
      <c r="G19" s="12">
        <f t="shared" si="0"/>
        <v>1167300</v>
      </c>
      <c r="H19" s="7"/>
      <c r="I19" s="8"/>
      <c r="J19" s="8"/>
    </row>
    <row r="20" spans="1:10" ht="63.75" x14ac:dyDescent="0.2">
      <c r="A20" s="11" t="s">
        <v>53</v>
      </c>
      <c r="B20" s="17" t="s">
        <v>13</v>
      </c>
      <c r="C20" s="17" t="s">
        <v>26</v>
      </c>
      <c r="D20" s="30" t="s">
        <v>112</v>
      </c>
      <c r="E20" s="17" t="s">
        <v>19</v>
      </c>
      <c r="F20" s="12">
        <f t="shared" si="0"/>
        <v>1167300</v>
      </c>
      <c r="G20" s="12">
        <f t="shared" si="0"/>
        <v>1167300</v>
      </c>
      <c r="H20" s="7"/>
      <c r="I20" s="8"/>
      <c r="J20" s="8"/>
    </row>
    <row r="21" spans="1:10" ht="25.5" x14ac:dyDescent="0.2">
      <c r="A21" s="11" t="s">
        <v>49</v>
      </c>
      <c r="B21" s="17" t="s">
        <v>13</v>
      </c>
      <c r="C21" s="17" t="s">
        <v>26</v>
      </c>
      <c r="D21" s="30" t="s">
        <v>112</v>
      </c>
      <c r="E21" s="17" t="s">
        <v>20</v>
      </c>
      <c r="F21" s="12">
        <f t="shared" si="0"/>
        <v>1167300</v>
      </c>
      <c r="G21" s="12">
        <f t="shared" si="0"/>
        <v>1167300</v>
      </c>
      <c r="H21" s="7"/>
      <c r="I21" s="8"/>
      <c r="J21" s="8"/>
    </row>
    <row r="22" spans="1:10" ht="86.25" hidden="1" customHeight="1" outlineLevel="1" x14ac:dyDescent="0.2">
      <c r="A22" s="18" t="s">
        <v>14</v>
      </c>
      <c r="B22" s="17" t="s">
        <v>13</v>
      </c>
      <c r="C22" s="17" t="s">
        <v>15</v>
      </c>
      <c r="D22" s="17" t="s">
        <v>47</v>
      </c>
      <c r="E22" s="17"/>
      <c r="F22" s="12">
        <v>5882512</v>
      </c>
      <c r="G22" s="12">
        <v>5879691</v>
      </c>
      <c r="H22" s="7"/>
      <c r="I22" s="8"/>
      <c r="J22" s="8"/>
    </row>
    <row r="23" spans="1:10" ht="0.75" hidden="1" customHeight="1" outlineLevel="2" x14ac:dyDescent="0.2">
      <c r="A23" s="19" t="s">
        <v>54</v>
      </c>
      <c r="B23" s="17" t="s">
        <v>13</v>
      </c>
      <c r="C23" s="17" t="s">
        <v>15</v>
      </c>
      <c r="D23" s="17" t="s">
        <v>56</v>
      </c>
      <c r="E23" s="17"/>
      <c r="F23" s="12">
        <v>71580</v>
      </c>
      <c r="G23" s="12">
        <v>71580</v>
      </c>
      <c r="H23" s="7"/>
      <c r="I23" s="8"/>
      <c r="J23" s="8"/>
    </row>
    <row r="24" spans="1:10" ht="6" hidden="1" customHeight="1" outlineLevel="2" x14ac:dyDescent="0.2">
      <c r="A24" s="11" t="s">
        <v>41</v>
      </c>
      <c r="B24" s="17" t="s">
        <v>13</v>
      </c>
      <c r="C24" s="17" t="s">
        <v>15</v>
      </c>
      <c r="D24" s="17" t="s">
        <v>57</v>
      </c>
      <c r="E24" s="17"/>
      <c r="F24" s="12">
        <v>71580</v>
      </c>
      <c r="G24" s="12">
        <v>71580</v>
      </c>
      <c r="H24" s="7"/>
      <c r="I24" s="8"/>
      <c r="J24" s="8"/>
    </row>
    <row r="25" spans="1:10" ht="25.5" hidden="1" outlineLevel="3" x14ac:dyDescent="0.2">
      <c r="A25" s="11" t="s">
        <v>52</v>
      </c>
      <c r="B25" s="17" t="s">
        <v>13</v>
      </c>
      <c r="C25" s="17" t="s">
        <v>15</v>
      </c>
      <c r="D25" s="17" t="s">
        <v>58</v>
      </c>
      <c r="E25" s="17"/>
      <c r="F25" s="12">
        <v>71580</v>
      </c>
      <c r="G25" s="12">
        <v>71580</v>
      </c>
      <c r="H25" s="7"/>
      <c r="I25" s="8"/>
      <c r="J25" s="8"/>
    </row>
    <row r="26" spans="1:10" ht="63.75" hidden="1" outlineLevel="5" x14ac:dyDescent="0.2">
      <c r="A26" s="11" t="s">
        <v>53</v>
      </c>
      <c r="B26" s="17" t="s">
        <v>13</v>
      </c>
      <c r="C26" s="17" t="s">
        <v>15</v>
      </c>
      <c r="D26" s="17" t="s">
        <v>58</v>
      </c>
      <c r="E26" s="17" t="s">
        <v>19</v>
      </c>
      <c r="F26" s="12">
        <v>71580</v>
      </c>
      <c r="G26" s="12">
        <v>71580</v>
      </c>
      <c r="H26" s="7"/>
      <c r="I26" s="8"/>
      <c r="J26" s="8"/>
    </row>
    <row r="27" spans="1:10" ht="25.5" hidden="1" outlineLevel="6" x14ac:dyDescent="0.2">
      <c r="A27" s="11" t="s">
        <v>49</v>
      </c>
      <c r="B27" s="17" t="s">
        <v>13</v>
      </c>
      <c r="C27" s="17" t="s">
        <v>15</v>
      </c>
      <c r="D27" s="17" t="s">
        <v>58</v>
      </c>
      <c r="E27" s="17" t="s">
        <v>20</v>
      </c>
      <c r="F27" s="12">
        <v>71580</v>
      </c>
      <c r="G27" s="12">
        <v>71580</v>
      </c>
      <c r="H27" s="7"/>
      <c r="I27" s="8"/>
      <c r="J27" s="8"/>
    </row>
    <row r="28" spans="1:10" ht="94.5" outlineLevel="6" x14ac:dyDescent="0.2">
      <c r="A28" s="18" t="s">
        <v>59</v>
      </c>
      <c r="B28" s="17" t="s">
        <v>13</v>
      </c>
      <c r="C28" s="17" t="s">
        <v>18</v>
      </c>
      <c r="D28" s="17" t="s">
        <v>47</v>
      </c>
      <c r="E28" s="17" t="s">
        <v>47</v>
      </c>
      <c r="F28" s="12">
        <f>F32+F34+F36</f>
        <v>7380800</v>
      </c>
      <c r="G28" s="12">
        <f>G32+G35+G37</f>
        <v>7380800</v>
      </c>
      <c r="H28" s="7"/>
      <c r="I28" s="8"/>
      <c r="J28" s="8"/>
    </row>
    <row r="29" spans="1:10" ht="75" outlineLevel="1" x14ac:dyDescent="0.2">
      <c r="A29" s="19" t="s">
        <v>84</v>
      </c>
      <c r="B29" s="17" t="s">
        <v>13</v>
      </c>
      <c r="C29" s="17" t="s">
        <v>18</v>
      </c>
      <c r="D29" s="17" t="s">
        <v>61</v>
      </c>
      <c r="E29" s="17" t="s">
        <v>47</v>
      </c>
      <c r="F29" s="12">
        <f>F28</f>
        <v>7380800</v>
      </c>
      <c r="G29" s="12">
        <f>G28</f>
        <v>7380800</v>
      </c>
      <c r="H29" s="7"/>
      <c r="I29" s="8"/>
      <c r="J29" s="8"/>
    </row>
    <row r="30" spans="1:10" ht="38.25" outlineLevel="3" x14ac:dyDescent="0.2">
      <c r="A30" s="11" t="s">
        <v>86</v>
      </c>
      <c r="B30" s="17" t="s">
        <v>13</v>
      </c>
      <c r="C30" s="17" t="s">
        <v>18</v>
      </c>
      <c r="D30" s="17" t="s">
        <v>87</v>
      </c>
      <c r="E30" s="17"/>
      <c r="F30" s="12">
        <f>F29</f>
        <v>7380800</v>
      </c>
      <c r="G30" s="12">
        <f t="shared" ref="G30:G31" si="1">G29</f>
        <v>7380800</v>
      </c>
      <c r="H30" s="7"/>
      <c r="I30" s="8"/>
      <c r="J30" s="8"/>
    </row>
    <row r="31" spans="1:10" ht="25.5" outlineLevel="5" x14ac:dyDescent="0.2">
      <c r="A31" s="11" t="s">
        <v>52</v>
      </c>
      <c r="B31" s="17" t="s">
        <v>13</v>
      </c>
      <c r="C31" s="17" t="s">
        <v>18</v>
      </c>
      <c r="D31" s="17" t="s">
        <v>88</v>
      </c>
      <c r="E31" s="17"/>
      <c r="F31" s="12">
        <f>F30</f>
        <v>7380800</v>
      </c>
      <c r="G31" s="12">
        <f t="shared" si="1"/>
        <v>7380800</v>
      </c>
      <c r="H31" s="7"/>
      <c r="I31" s="8"/>
      <c r="J31" s="8"/>
    </row>
    <row r="32" spans="1:10" ht="63.75" outlineLevel="6" x14ac:dyDescent="0.2">
      <c r="A32" s="11" t="s">
        <v>53</v>
      </c>
      <c r="B32" s="17" t="s">
        <v>13</v>
      </c>
      <c r="C32" s="17" t="s">
        <v>18</v>
      </c>
      <c r="D32" s="17" t="s">
        <v>88</v>
      </c>
      <c r="E32" s="17" t="s">
        <v>19</v>
      </c>
      <c r="F32" s="12">
        <v>5180800</v>
      </c>
      <c r="G32" s="12">
        <v>5180800</v>
      </c>
      <c r="H32" s="7"/>
      <c r="I32" s="8"/>
      <c r="J32" s="8"/>
    </row>
    <row r="33" spans="1:10" ht="25.5" outlineLevel="7" x14ac:dyDescent="0.2">
      <c r="A33" s="11" t="s">
        <v>49</v>
      </c>
      <c r="B33" s="17" t="s">
        <v>13</v>
      </c>
      <c r="C33" s="17" t="s">
        <v>18</v>
      </c>
      <c r="D33" s="17" t="s">
        <v>88</v>
      </c>
      <c r="E33" s="17" t="s">
        <v>20</v>
      </c>
      <c r="F33" s="12">
        <f>F32</f>
        <v>5180800</v>
      </c>
      <c r="G33" s="12">
        <f>G32</f>
        <v>5180800</v>
      </c>
      <c r="H33" s="7"/>
      <c r="I33" s="8"/>
      <c r="J33" s="8"/>
    </row>
    <row r="34" spans="1:10" ht="25.5" outlineLevel="5" x14ac:dyDescent="0.2">
      <c r="A34" s="11" t="s">
        <v>60</v>
      </c>
      <c r="B34" s="17" t="s">
        <v>13</v>
      </c>
      <c r="C34" s="17" t="s">
        <v>18</v>
      </c>
      <c r="D34" s="17" t="s">
        <v>88</v>
      </c>
      <c r="E34" s="17" t="s">
        <v>16</v>
      </c>
      <c r="F34" s="12">
        <v>2000000</v>
      </c>
      <c r="G34" s="12">
        <v>2000000</v>
      </c>
      <c r="H34" s="7"/>
      <c r="I34" s="8"/>
      <c r="J34" s="8"/>
    </row>
    <row r="35" spans="1:10" ht="38.25" outlineLevel="6" x14ac:dyDescent="0.2">
      <c r="A35" s="11" t="s">
        <v>45</v>
      </c>
      <c r="B35" s="17" t="s">
        <v>13</v>
      </c>
      <c r="C35" s="17" t="s">
        <v>18</v>
      </c>
      <c r="D35" s="17" t="s">
        <v>88</v>
      </c>
      <c r="E35" s="17" t="s">
        <v>17</v>
      </c>
      <c r="F35" s="12">
        <v>2000000</v>
      </c>
      <c r="G35" s="12">
        <v>2000000</v>
      </c>
      <c r="H35" s="7"/>
      <c r="I35" s="8"/>
      <c r="J35" s="8"/>
    </row>
    <row r="36" spans="1:10" outlineLevel="5" x14ac:dyDescent="0.2">
      <c r="A36" s="11" t="s">
        <v>21</v>
      </c>
      <c r="B36" s="17" t="s">
        <v>13</v>
      </c>
      <c r="C36" s="17" t="s">
        <v>18</v>
      </c>
      <c r="D36" s="17" t="s">
        <v>88</v>
      </c>
      <c r="E36" s="17" t="s">
        <v>22</v>
      </c>
      <c r="F36" s="12">
        <v>200000</v>
      </c>
      <c r="G36" s="12">
        <v>200000</v>
      </c>
      <c r="H36" s="7"/>
      <c r="I36" s="8"/>
      <c r="J36" s="8"/>
    </row>
    <row r="37" spans="1:10" outlineLevel="6" x14ac:dyDescent="0.2">
      <c r="A37" s="11" t="s">
        <v>23</v>
      </c>
      <c r="B37" s="17" t="s">
        <v>13</v>
      </c>
      <c r="C37" s="17" t="s">
        <v>18</v>
      </c>
      <c r="D37" s="17" t="s">
        <v>88</v>
      </c>
      <c r="E37" s="17" t="s">
        <v>24</v>
      </c>
      <c r="F37" s="12">
        <v>200000</v>
      </c>
      <c r="G37" s="12">
        <v>200000</v>
      </c>
      <c r="H37" s="7"/>
      <c r="I37" s="8"/>
      <c r="J37" s="8"/>
    </row>
    <row r="38" spans="1:10" ht="15" outlineLevel="7" x14ac:dyDescent="0.2">
      <c r="A38" s="19" t="s">
        <v>68</v>
      </c>
      <c r="B38" s="17" t="s">
        <v>13</v>
      </c>
      <c r="C38" s="17" t="s">
        <v>72</v>
      </c>
      <c r="D38" s="17"/>
      <c r="E38" s="17"/>
      <c r="F38" s="12">
        <v>10000</v>
      </c>
      <c r="G38" s="12">
        <v>10000</v>
      </c>
      <c r="H38" s="7"/>
      <c r="I38" s="8"/>
      <c r="J38" s="8"/>
    </row>
    <row r="39" spans="1:10" ht="31.5" customHeight="1" outlineLevel="7" x14ac:dyDescent="0.2">
      <c r="A39" s="11" t="s">
        <v>69</v>
      </c>
      <c r="B39" s="17" t="s">
        <v>13</v>
      </c>
      <c r="C39" s="17" t="s">
        <v>72</v>
      </c>
      <c r="D39" s="17" t="s">
        <v>73</v>
      </c>
      <c r="E39" s="17"/>
      <c r="F39" s="12">
        <f t="shared" ref="F39:G42" si="2">F38</f>
        <v>10000</v>
      </c>
      <c r="G39" s="12">
        <f t="shared" si="2"/>
        <v>10000</v>
      </c>
      <c r="H39" s="7"/>
      <c r="I39" s="8"/>
      <c r="J39" s="8"/>
    </row>
    <row r="40" spans="1:10" ht="25.5" outlineLevel="7" x14ac:dyDescent="0.2">
      <c r="A40" s="11" t="s">
        <v>70</v>
      </c>
      <c r="B40" s="17" t="s">
        <v>13</v>
      </c>
      <c r="C40" s="17" t="s">
        <v>72</v>
      </c>
      <c r="D40" s="17" t="s">
        <v>74</v>
      </c>
      <c r="E40" s="17"/>
      <c r="F40" s="12">
        <f t="shared" si="2"/>
        <v>10000</v>
      </c>
      <c r="G40" s="12">
        <f t="shared" si="2"/>
        <v>10000</v>
      </c>
      <c r="H40" s="7"/>
      <c r="I40" s="8"/>
      <c r="J40" s="8"/>
    </row>
    <row r="41" spans="1:10" outlineLevel="5" x14ac:dyDescent="0.2">
      <c r="A41" s="11" t="s">
        <v>21</v>
      </c>
      <c r="B41" s="17" t="s">
        <v>13</v>
      </c>
      <c r="C41" s="17" t="s">
        <v>72</v>
      </c>
      <c r="D41" s="17" t="s">
        <v>74</v>
      </c>
      <c r="E41" s="17" t="s">
        <v>22</v>
      </c>
      <c r="F41" s="12">
        <f t="shared" si="2"/>
        <v>10000</v>
      </c>
      <c r="G41" s="12">
        <f t="shared" si="2"/>
        <v>10000</v>
      </c>
      <c r="H41" s="7"/>
      <c r="I41" s="8"/>
      <c r="J41" s="8"/>
    </row>
    <row r="42" spans="1:10" outlineLevel="6" x14ac:dyDescent="0.2">
      <c r="A42" s="11" t="s">
        <v>71</v>
      </c>
      <c r="B42" s="17" t="s">
        <v>13</v>
      </c>
      <c r="C42" s="17" t="s">
        <v>72</v>
      </c>
      <c r="D42" s="17" t="s">
        <v>74</v>
      </c>
      <c r="E42" s="17" t="s">
        <v>75</v>
      </c>
      <c r="F42" s="12">
        <f t="shared" si="2"/>
        <v>10000</v>
      </c>
      <c r="G42" s="12">
        <f t="shared" si="2"/>
        <v>10000</v>
      </c>
      <c r="H42" s="7"/>
      <c r="I42" s="8"/>
      <c r="J42" s="8"/>
    </row>
    <row r="43" spans="1:10" hidden="1" outlineLevel="7" x14ac:dyDescent="0.2">
      <c r="A43" s="20" t="s">
        <v>62</v>
      </c>
      <c r="B43" s="17" t="s">
        <v>13</v>
      </c>
      <c r="C43" s="17" t="s">
        <v>77</v>
      </c>
      <c r="D43" s="17" t="s">
        <v>63</v>
      </c>
      <c r="E43" s="17"/>
      <c r="F43" s="12">
        <v>8000</v>
      </c>
      <c r="G43" s="12">
        <v>8000</v>
      </c>
      <c r="H43" s="7"/>
      <c r="I43" s="8"/>
      <c r="J43" s="8"/>
    </row>
    <row r="44" spans="1:10" ht="38.25" hidden="1" outlineLevel="7" x14ac:dyDescent="0.2">
      <c r="A44" s="11" t="s">
        <v>76</v>
      </c>
      <c r="B44" s="17" t="s">
        <v>13</v>
      </c>
      <c r="C44" s="17" t="s">
        <v>77</v>
      </c>
      <c r="D44" s="17" t="s">
        <v>78</v>
      </c>
      <c r="E44" s="17"/>
      <c r="F44" s="12">
        <v>8000</v>
      </c>
      <c r="G44" s="12">
        <v>8000</v>
      </c>
      <c r="H44" s="7"/>
      <c r="I44" s="8"/>
      <c r="J44" s="8"/>
    </row>
    <row r="45" spans="1:10" hidden="1" outlineLevel="7" x14ac:dyDescent="0.2">
      <c r="A45" s="11" t="s">
        <v>21</v>
      </c>
      <c r="B45" s="17" t="s">
        <v>13</v>
      </c>
      <c r="C45" s="17" t="s">
        <v>77</v>
      </c>
      <c r="D45" s="17" t="s">
        <v>78</v>
      </c>
      <c r="E45" s="17" t="s">
        <v>22</v>
      </c>
      <c r="F45" s="12">
        <v>200000</v>
      </c>
      <c r="G45" s="12">
        <v>63591</v>
      </c>
      <c r="H45" s="7"/>
      <c r="I45" s="8"/>
      <c r="J45" s="8"/>
    </row>
    <row r="46" spans="1:10" hidden="1" outlineLevel="7" x14ac:dyDescent="0.2">
      <c r="A46" s="11" t="s">
        <v>23</v>
      </c>
      <c r="B46" s="17" t="s">
        <v>13</v>
      </c>
      <c r="C46" s="17" t="s">
        <v>77</v>
      </c>
      <c r="D46" s="17" t="s">
        <v>78</v>
      </c>
      <c r="E46" s="17" t="s">
        <v>24</v>
      </c>
      <c r="F46" s="12">
        <v>200000</v>
      </c>
      <c r="G46" s="12">
        <v>63591</v>
      </c>
      <c r="H46" s="7"/>
      <c r="I46" s="8"/>
      <c r="J46" s="8"/>
    </row>
    <row r="47" spans="1:10" ht="15.75" outlineLevel="7" x14ac:dyDescent="0.2">
      <c r="A47" s="21" t="s">
        <v>25</v>
      </c>
      <c r="B47" s="17" t="s">
        <v>26</v>
      </c>
      <c r="C47" s="17"/>
      <c r="D47" s="17" t="s">
        <v>47</v>
      </c>
      <c r="E47" s="17"/>
      <c r="F47" s="14">
        <v>0</v>
      </c>
      <c r="G47" s="14">
        <v>0</v>
      </c>
      <c r="H47" s="7"/>
      <c r="I47" s="8"/>
      <c r="J47" s="8"/>
    </row>
    <row r="48" spans="1:10" ht="31.5" outlineLevel="7" x14ac:dyDescent="0.2">
      <c r="A48" s="18" t="s">
        <v>27</v>
      </c>
      <c r="B48" s="17" t="s">
        <v>26</v>
      </c>
      <c r="C48" s="17" t="s">
        <v>15</v>
      </c>
      <c r="D48" s="17" t="s">
        <v>47</v>
      </c>
      <c r="E48" s="17" t="s">
        <v>47</v>
      </c>
      <c r="F48" s="12">
        <v>0</v>
      </c>
      <c r="G48" s="12">
        <v>0</v>
      </c>
      <c r="H48" s="7"/>
      <c r="I48" s="8"/>
      <c r="J48" s="8"/>
    </row>
    <row r="49" spans="1:10" ht="37.5" customHeight="1" outlineLevel="7" x14ac:dyDescent="0.2">
      <c r="A49" s="19" t="s">
        <v>79</v>
      </c>
      <c r="B49" s="17" t="s">
        <v>26</v>
      </c>
      <c r="C49" s="17" t="s">
        <v>15</v>
      </c>
      <c r="D49" s="17" t="s">
        <v>98</v>
      </c>
      <c r="E49" s="17"/>
      <c r="F49" s="12">
        <v>0</v>
      </c>
      <c r="G49" s="12">
        <v>0</v>
      </c>
      <c r="H49" s="7"/>
      <c r="I49" s="8"/>
      <c r="J49" s="8"/>
    </row>
    <row r="50" spans="1:10" outlineLevel="7" x14ac:dyDescent="0.2">
      <c r="A50" s="24" t="s">
        <v>62</v>
      </c>
      <c r="B50" s="17" t="s">
        <v>26</v>
      </c>
      <c r="C50" s="17" t="s">
        <v>15</v>
      </c>
      <c r="D50" s="17" t="s">
        <v>100</v>
      </c>
      <c r="E50" s="17" t="s">
        <v>47</v>
      </c>
      <c r="F50" s="12">
        <v>0</v>
      </c>
      <c r="G50" s="12">
        <v>0</v>
      </c>
      <c r="H50" s="7"/>
      <c r="I50" s="8"/>
      <c r="J50" s="8"/>
    </row>
    <row r="51" spans="1:10" ht="38.25" outlineLevel="7" x14ac:dyDescent="0.2">
      <c r="A51" s="20" t="s">
        <v>28</v>
      </c>
      <c r="B51" s="17" t="s">
        <v>26</v>
      </c>
      <c r="C51" s="17" t="s">
        <v>15</v>
      </c>
      <c r="D51" s="17" t="s">
        <v>99</v>
      </c>
      <c r="E51" s="17"/>
      <c r="F51" s="12">
        <v>0</v>
      </c>
      <c r="G51" s="12">
        <v>0</v>
      </c>
      <c r="H51" s="7"/>
      <c r="I51" s="8"/>
      <c r="J51" s="8"/>
    </row>
    <row r="52" spans="1:10" ht="83.25" customHeight="1" outlineLevel="7" x14ac:dyDescent="0.2">
      <c r="A52" s="11" t="s">
        <v>53</v>
      </c>
      <c r="B52" s="17" t="s">
        <v>26</v>
      </c>
      <c r="C52" s="17" t="s">
        <v>15</v>
      </c>
      <c r="D52" s="17" t="s">
        <v>99</v>
      </c>
      <c r="E52" s="17" t="s">
        <v>19</v>
      </c>
      <c r="F52" s="12">
        <v>0</v>
      </c>
      <c r="G52" s="12">
        <v>0</v>
      </c>
      <c r="H52" s="7"/>
      <c r="I52" s="8"/>
      <c r="J52" s="8"/>
    </row>
    <row r="53" spans="1:10" ht="25.5" outlineLevel="1" x14ac:dyDescent="0.2">
      <c r="A53" s="11" t="s">
        <v>49</v>
      </c>
      <c r="B53" s="17" t="s">
        <v>26</v>
      </c>
      <c r="C53" s="17" t="s">
        <v>15</v>
      </c>
      <c r="D53" s="17" t="s">
        <v>99</v>
      </c>
      <c r="E53" s="17" t="s">
        <v>20</v>
      </c>
      <c r="F53" s="12">
        <v>0</v>
      </c>
      <c r="G53" s="12">
        <v>0</v>
      </c>
      <c r="H53" s="7"/>
      <c r="I53" s="8"/>
      <c r="J53" s="8"/>
    </row>
    <row r="54" spans="1:10" ht="25.5" outlineLevel="3" x14ac:dyDescent="0.2">
      <c r="A54" s="11" t="s">
        <v>60</v>
      </c>
      <c r="B54" s="17" t="s">
        <v>26</v>
      </c>
      <c r="C54" s="17" t="s">
        <v>15</v>
      </c>
      <c r="D54" s="17" t="s">
        <v>99</v>
      </c>
      <c r="E54" s="17" t="s">
        <v>16</v>
      </c>
      <c r="F54" s="12">
        <v>0</v>
      </c>
      <c r="G54" s="12">
        <v>0</v>
      </c>
      <c r="H54" s="7"/>
      <c r="I54" s="8"/>
      <c r="J54" s="8"/>
    </row>
    <row r="55" spans="1:10" ht="38.25" outlineLevel="3" x14ac:dyDescent="0.2">
      <c r="A55" s="11" t="s">
        <v>45</v>
      </c>
      <c r="B55" s="17" t="s">
        <v>26</v>
      </c>
      <c r="C55" s="17" t="s">
        <v>15</v>
      </c>
      <c r="D55" s="17" t="s">
        <v>99</v>
      </c>
      <c r="E55" s="17" t="s">
        <v>17</v>
      </c>
      <c r="F55" s="12">
        <v>0</v>
      </c>
      <c r="G55" s="12">
        <v>0</v>
      </c>
      <c r="H55" s="7"/>
      <c r="I55" s="8"/>
      <c r="J55" s="8"/>
    </row>
    <row r="56" spans="1:10" ht="15.75" outlineLevel="3" x14ac:dyDescent="0.2">
      <c r="A56" s="21" t="s">
        <v>64</v>
      </c>
      <c r="B56" s="17" t="s">
        <v>18</v>
      </c>
      <c r="C56" s="17"/>
      <c r="D56" s="17"/>
      <c r="E56" s="17"/>
      <c r="F56" s="14">
        <f>F62</f>
        <v>5205500</v>
      </c>
      <c r="G56" s="14">
        <f>G57</f>
        <v>5202500</v>
      </c>
      <c r="H56" s="7"/>
      <c r="I56" s="8"/>
      <c r="J56" s="8"/>
    </row>
    <row r="57" spans="1:10" ht="15.75" outlineLevel="3" x14ac:dyDescent="0.2">
      <c r="A57" s="18" t="s">
        <v>40</v>
      </c>
      <c r="B57" s="17" t="s">
        <v>18</v>
      </c>
      <c r="C57" s="17" t="s">
        <v>39</v>
      </c>
      <c r="D57" s="17"/>
      <c r="E57" s="17"/>
      <c r="F57" s="12">
        <v>5205500</v>
      </c>
      <c r="G57" s="12">
        <v>5202500</v>
      </c>
      <c r="H57" s="7"/>
      <c r="I57" s="8"/>
      <c r="J57" s="8"/>
    </row>
    <row r="58" spans="1:10" ht="51" outlineLevel="3" x14ac:dyDescent="0.2">
      <c r="A58" s="11" t="s">
        <v>85</v>
      </c>
      <c r="B58" s="17" t="s">
        <v>18</v>
      </c>
      <c r="C58" s="17" t="s">
        <v>39</v>
      </c>
      <c r="D58" s="17" t="s">
        <v>66</v>
      </c>
      <c r="E58" s="17" t="s">
        <v>47</v>
      </c>
      <c r="F58" s="12">
        <f t="shared" ref="F58:G62" si="3">F57</f>
        <v>5205500</v>
      </c>
      <c r="G58" s="12">
        <f t="shared" si="3"/>
        <v>5202500</v>
      </c>
      <c r="H58" s="7"/>
      <c r="I58" s="8"/>
      <c r="J58" s="8"/>
    </row>
    <row r="59" spans="1:10" ht="26.25" outlineLevel="3" thickBot="1" x14ac:dyDescent="0.25">
      <c r="A59" s="22" t="s">
        <v>65</v>
      </c>
      <c r="B59" s="17" t="s">
        <v>18</v>
      </c>
      <c r="C59" s="17" t="s">
        <v>39</v>
      </c>
      <c r="D59" s="17" t="s">
        <v>89</v>
      </c>
      <c r="E59" s="17"/>
      <c r="F59" s="12">
        <f t="shared" si="3"/>
        <v>5205500</v>
      </c>
      <c r="G59" s="12">
        <f t="shared" si="3"/>
        <v>5202500</v>
      </c>
      <c r="H59" s="7"/>
      <c r="I59" s="8"/>
      <c r="J59" s="8"/>
    </row>
    <row r="60" spans="1:10" ht="26.25" outlineLevel="3" thickBot="1" x14ac:dyDescent="0.25">
      <c r="A60" s="23" t="s">
        <v>42</v>
      </c>
      <c r="B60" s="17" t="s">
        <v>18</v>
      </c>
      <c r="C60" s="17" t="s">
        <v>39</v>
      </c>
      <c r="D60" s="17" t="s">
        <v>90</v>
      </c>
      <c r="E60" s="17" t="s">
        <v>47</v>
      </c>
      <c r="F60" s="12">
        <f t="shared" si="3"/>
        <v>5205500</v>
      </c>
      <c r="G60" s="12">
        <f t="shared" si="3"/>
        <v>5202500</v>
      </c>
      <c r="H60" s="7"/>
      <c r="I60" s="8"/>
      <c r="J60" s="8"/>
    </row>
    <row r="61" spans="1:10" ht="25.5" outlineLevel="3" x14ac:dyDescent="0.2">
      <c r="A61" s="11" t="s">
        <v>60</v>
      </c>
      <c r="B61" s="17" t="s">
        <v>18</v>
      </c>
      <c r="C61" s="17" t="s">
        <v>39</v>
      </c>
      <c r="D61" s="17" t="s">
        <v>90</v>
      </c>
      <c r="E61" s="17" t="s">
        <v>16</v>
      </c>
      <c r="F61" s="12">
        <f t="shared" si="3"/>
        <v>5205500</v>
      </c>
      <c r="G61" s="12">
        <f t="shared" si="3"/>
        <v>5202500</v>
      </c>
      <c r="H61" s="7"/>
      <c r="I61" s="8"/>
      <c r="J61" s="8"/>
    </row>
    <row r="62" spans="1:10" ht="38.25" outlineLevel="3" x14ac:dyDescent="0.2">
      <c r="A62" s="11" t="s">
        <v>45</v>
      </c>
      <c r="B62" s="17" t="s">
        <v>18</v>
      </c>
      <c r="C62" s="17" t="s">
        <v>39</v>
      </c>
      <c r="D62" s="17" t="s">
        <v>90</v>
      </c>
      <c r="E62" s="17" t="s">
        <v>17</v>
      </c>
      <c r="F62" s="12">
        <f t="shared" si="3"/>
        <v>5205500</v>
      </c>
      <c r="G62" s="12">
        <f t="shared" si="3"/>
        <v>5202500</v>
      </c>
      <c r="H62" s="7"/>
      <c r="I62" s="8"/>
      <c r="J62" s="8"/>
    </row>
    <row r="63" spans="1:10" ht="35.25" customHeight="1" outlineLevel="6" x14ac:dyDescent="0.2">
      <c r="A63" s="21" t="s">
        <v>29</v>
      </c>
      <c r="B63" s="17" t="s">
        <v>30</v>
      </c>
      <c r="C63" s="17"/>
      <c r="D63" s="17" t="s">
        <v>47</v>
      </c>
      <c r="E63" s="17"/>
      <c r="F63" s="14">
        <f>F69</f>
        <v>1993739</v>
      </c>
      <c r="G63" s="14">
        <f>G69</f>
        <v>1820625.9</v>
      </c>
      <c r="H63" s="7"/>
      <c r="I63" s="8"/>
      <c r="J63" s="8"/>
    </row>
    <row r="64" spans="1:10" ht="23.25" customHeight="1" x14ac:dyDescent="0.2">
      <c r="A64" s="18" t="s">
        <v>31</v>
      </c>
      <c r="B64" s="17" t="s">
        <v>30</v>
      </c>
      <c r="C64" s="17" t="s">
        <v>15</v>
      </c>
      <c r="D64" s="17"/>
      <c r="E64" s="17"/>
      <c r="F64" s="12">
        <v>1993739</v>
      </c>
      <c r="G64" s="12">
        <v>1820625.9</v>
      </c>
      <c r="H64" s="7"/>
      <c r="I64" s="8"/>
      <c r="J64" s="8"/>
    </row>
    <row r="65" spans="1:10" ht="90" outlineLevel="1" x14ac:dyDescent="0.2">
      <c r="A65" s="19" t="s">
        <v>83</v>
      </c>
      <c r="B65" s="17" t="s">
        <v>30</v>
      </c>
      <c r="C65" s="17" t="s">
        <v>15</v>
      </c>
      <c r="D65" s="17" t="s">
        <v>67</v>
      </c>
      <c r="E65" s="17" t="s">
        <v>47</v>
      </c>
      <c r="F65" s="12">
        <f t="shared" ref="F65:G68" si="4">F64</f>
        <v>1993739</v>
      </c>
      <c r="G65" s="12">
        <f t="shared" si="4"/>
        <v>1820625.9</v>
      </c>
      <c r="H65" s="7"/>
      <c r="I65" s="8"/>
      <c r="J65" s="8"/>
    </row>
    <row r="66" spans="1:10" ht="45" outlineLevel="2" x14ac:dyDescent="0.2">
      <c r="A66" s="19" t="s">
        <v>91</v>
      </c>
      <c r="B66" s="17" t="s">
        <v>30</v>
      </c>
      <c r="C66" s="17" t="s">
        <v>15</v>
      </c>
      <c r="D66" s="17" t="s">
        <v>92</v>
      </c>
      <c r="E66" s="17"/>
      <c r="F66" s="12">
        <f t="shared" si="4"/>
        <v>1993739</v>
      </c>
      <c r="G66" s="12">
        <f t="shared" si="4"/>
        <v>1820625.9</v>
      </c>
      <c r="H66" s="7"/>
      <c r="I66" s="8"/>
      <c r="J66" s="8"/>
    </row>
    <row r="67" spans="1:10" outlineLevel="3" x14ac:dyDescent="0.2">
      <c r="A67" s="11" t="s">
        <v>32</v>
      </c>
      <c r="B67" s="17" t="s">
        <v>30</v>
      </c>
      <c r="C67" s="17" t="s">
        <v>15</v>
      </c>
      <c r="D67" s="17" t="s">
        <v>93</v>
      </c>
      <c r="E67" s="17"/>
      <c r="F67" s="12">
        <f t="shared" si="4"/>
        <v>1993739</v>
      </c>
      <c r="G67" s="12">
        <f t="shared" si="4"/>
        <v>1820625.9</v>
      </c>
      <c r="H67" s="7"/>
      <c r="I67" s="8"/>
      <c r="J67" s="8"/>
    </row>
    <row r="68" spans="1:10" ht="25.5" outlineLevel="5" x14ac:dyDescent="0.2">
      <c r="A68" s="11" t="s">
        <v>60</v>
      </c>
      <c r="B68" s="17" t="s">
        <v>30</v>
      </c>
      <c r="C68" s="17" t="s">
        <v>15</v>
      </c>
      <c r="D68" s="17" t="s">
        <v>93</v>
      </c>
      <c r="E68" s="17" t="s">
        <v>16</v>
      </c>
      <c r="F68" s="12">
        <f t="shared" si="4"/>
        <v>1993739</v>
      </c>
      <c r="G68" s="12">
        <f t="shared" si="4"/>
        <v>1820625.9</v>
      </c>
      <c r="H68" s="7"/>
      <c r="I68" s="8"/>
      <c r="J68" s="8"/>
    </row>
    <row r="69" spans="1:10" ht="38.25" outlineLevel="7" x14ac:dyDescent="0.2">
      <c r="A69" s="11" t="s">
        <v>45</v>
      </c>
      <c r="B69" s="17" t="s">
        <v>30</v>
      </c>
      <c r="C69" s="17" t="s">
        <v>15</v>
      </c>
      <c r="D69" s="17" t="s">
        <v>93</v>
      </c>
      <c r="E69" s="17" t="s">
        <v>17</v>
      </c>
      <c r="F69" s="12">
        <f>F68</f>
        <v>1993739</v>
      </c>
      <c r="G69" s="12">
        <f>G68</f>
        <v>1820625.9</v>
      </c>
      <c r="H69" s="7"/>
      <c r="I69" s="8"/>
      <c r="J69" s="8"/>
    </row>
    <row r="70" spans="1:10" outlineLevel="7" x14ac:dyDescent="0.2">
      <c r="A70" s="11" t="s">
        <v>33</v>
      </c>
      <c r="B70" s="17" t="s">
        <v>34</v>
      </c>
      <c r="C70" s="17"/>
      <c r="D70" s="17"/>
      <c r="E70" s="17"/>
      <c r="F70" s="14">
        <f>F76+F82</f>
        <v>343361</v>
      </c>
      <c r="G70" s="14">
        <f>G76+G82</f>
        <v>493674.1</v>
      </c>
      <c r="H70" s="7"/>
      <c r="I70" s="8"/>
      <c r="J70" s="8"/>
    </row>
    <row r="71" spans="1:10" outlineLevel="7" x14ac:dyDescent="0.2">
      <c r="A71" s="11" t="s">
        <v>44</v>
      </c>
      <c r="B71" s="17" t="s">
        <v>34</v>
      </c>
      <c r="C71" s="17" t="s">
        <v>13</v>
      </c>
      <c r="D71" s="17"/>
      <c r="E71" s="17"/>
      <c r="F71" s="12">
        <f>F72</f>
        <v>343361</v>
      </c>
      <c r="G71" s="12">
        <f>G76</f>
        <v>343361</v>
      </c>
      <c r="H71" s="7"/>
      <c r="I71" s="8"/>
      <c r="J71" s="8"/>
    </row>
    <row r="72" spans="1:10" ht="75" outlineLevel="7" x14ac:dyDescent="0.2">
      <c r="A72" s="19" t="s">
        <v>82</v>
      </c>
      <c r="B72" s="17" t="s">
        <v>34</v>
      </c>
      <c r="C72" s="17" t="s">
        <v>13</v>
      </c>
      <c r="D72" s="17" t="s">
        <v>61</v>
      </c>
      <c r="E72" s="17"/>
      <c r="F72" s="12">
        <f>F73</f>
        <v>343361</v>
      </c>
      <c r="G72" s="12">
        <f>G71</f>
        <v>343361</v>
      </c>
      <c r="H72" s="7"/>
      <c r="I72" s="8"/>
      <c r="J72" s="8"/>
    </row>
    <row r="73" spans="1:10" ht="42.75" outlineLevel="7" x14ac:dyDescent="0.2">
      <c r="A73" s="25" t="s">
        <v>96</v>
      </c>
      <c r="B73" s="17" t="s">
        <v>34</v>
      </c>
      <c r="C73" s="17" t="s">
        <v>13</v>
      </c>
      <c r="D73" s="17" t="s">
        <v>95</v>
      </c>
      <c r="E73" s="17"/>
      <c r="F73" s="12">
        <f>F74</f>
        <v>343361</v>
      </c>
      <c r="G73" s="12">
        <f>G72</f>
        <v>343361</v>
      </c>
      <c r="H73" s="7"/>
      <c r="I73" s="8"/>
      <c r="J73" s="8"/>
    </row>
    <row r="74" spans="1:10" outlineLevel="7" x14ac:dyDescent="0.2">
      <c r="A74" s="11" t="s">
        <v>46</v>
      </c>
      <c r="B74" s="17" t="s">
        <v>34</v>
      </c>
      <c r="C74" s="17" t="s">
        <v>13</v>
      </c>
      <c r="D74" s="17" t="s">
        <v>94</v>
      </c>
      <c r="E74" s="17"/>
      <c r="F74" s="12">
        <f>F75</f>
        <v>343361</v>
      </c>
      <c r="G74" s="12">
        <f>G73</f>
        <v>343361</v>
      </c>
      <c r="H74" s="7"/>
      <c r="I74" s="8"/>
      <c r="J74" s="8"/>
    </row>
    <row r="75" spans="1:10" ht="25.5" outlineLevel="7" x14ac:dyDescent="0.2">
      <c r="A75" s="11" t="s">
        <v>35</v>
      </c>
      <c r="B75" s="17" t="s">
        <v>34</v>
      </c>
      <c r="C75" s="17" t="s">
        <v>13</v>
      </c>
      <c r="D75" s="17" t="s">
        <v>94</v>
      </c>
      <c r="E75" s="17" t="s">
        <v>36</v>
      </c>
      <c r="F75" s="12">
        <f>F76</f>
        <v>343361</v>
      </c>
      <c r="G75" s="12">
        <f>G74</f>
        <v>343361</v>
      </c>
      <c r="H75" s="7"/>
      <c r="I75" s="8"/>
      <c r="J75" s="8"/>
    </row>
    <row r="76" spans="1:10" ht="25.5" outlineLevel="7" x14ac:dyDescent="0.2">
      <c r="A76" s="11" t="s">
        <v>81</v>
      </c>
      <c r="B76" s="17" t="s">
        <v>34</v>
      </c>
      <c r="C76" s="17" t="s">
        <v>13</v>
      </c>
      <c r="D76" s="17" t="s">
        <v>94</v>
      </c>
      <c r="E76" s="17" t="s">
        <v>43</v>
      </c>
      <c r="F76" s="12">
        <v>343361</v>
      </c>
      <c r="G76" s="12">
        <v>343361</v>
      </c>
      <c r="H76" s="7"/>
      <c r="I76" s="8"/>
      <c r="J76" s="8"/>
    </row>
    <row r="77" spans="1:10" outlineLevel="7" x14ac:dyDescent="0.2">
      <c r="A77" s="11" t="s">
        <v>104</v>
      </c>
      <c r="B77" s="27" t="s">
        <v>34</v>
      </c>
      <c r="C77" s="27" t="s">
        <v>18</v>
      </c>
      <c r="D77" s="27"/>
      <c r="E77" s="27"/>
      <c r="F77" s="28">
        <v>0</v>
      </c>
      <c r="G77" s="29">
        <f>G82</f>
        <v>150313.1</v>
      </c>
      <c r="H77" s="7"/>
      <c r="I77" s="8"/>
      <c r="J77" s="8"/>
    </row>
    <row r="78" spans="1:10" ht="25.5" outlineLevel="7" x14ac:dyDescent="0.2">
      <c r="A78" s="26" t="s">
        <v>79</v>
      </c>
      <c r="B78" s="27" t="s">
        <v>34</v>
      </c>
      <c r="C78" s="27" t="s">
        <v>18</v>
      </c>
      <c r="D78" s="27" t="s">
        <v>98</v>
      </c>
      <c r="E78" s="27"/>
      <c r="F78" s="29">
        <v>0</v>
      </c>
      <c r="G78" s="29">
        <f>G82</f>
        <v>150313.1</v>
      </c>
      <c r="H78" s="7"/>
      <c r="I78" s="8"/>
      <c r="J78" s="8"/>
    </row>
    <row r="79" spans="1:10" outlineLevel="7" x14ac:dyDescent="0.2">
      <c r="A79" s="26" t="s">
        <v>62</v>
      </c>
      <c r="B79" s="27" t="s">
        <v>34</v>
      </c>
      <c r="C79" s="27" t="s">
        <v>18</v>
      </c>
      <c r="D79" s="27" t="s">
        <v>100</v>
      </c>
      <c r="E79" s="27"/>
      <c r="F79" s="29">
        <v>0</v>
      </c>
      <c r="G79" s="29">
        <f>G82</f>
        <v>150313.1</v>
      </c>
      <c r="H79" s="7"/>
      <c r="I79" s="8"/>
      <c r="J79" s="8"/>
    </row>
    <row r="80" spans="1:10" ht="63.75" outlineLevel="7" x14ac:dyDescent="0.2">
      <c r="A80" s="26" t="s">
        <v>105</v>
      </c>
      <c r="B80" s="27" t="s">
        <v>34</v>
      </c>
      <c r="C80" s="27" t="s">
        <v>18</v>
      </c>
      <c r="D80" s="27" t="s">
        <v>108</v>
      </c>
      <c r="E80" s="27"/>
      <c r="F80" s="29">
        <v>0</v>
      </c>
      <c r="G80" s="29">
        <f>G82</f>
        <v>150313.1</v>
      </c>
      <c r="H80" s="7"/>
      <c r="I80" s="8"/>
      <c r="J80" s="8"/>
    </row>
    <row r="81" spans="1:10" outlineLevel="7" x14ac:dyDescent="0.2">
      <c r="A81" s="26" t="s">
        <v>106</v>
      </c>
      <c r="B81" s="27" t="s">
        <v>34</v>
      </c>
      <c r="C81" s="27" t="s">
        <v>18</v>
      </c>
      <c r="D81" s="27" t="s">
        <v>108</v>
      </c>
      <c r="E81" s="27" t="s">
        <v>109</v>
      </c>
      <c r="F81" s="29">
        <v>0</v>
      </c>
      <c r="G81" s="29">
        <f>G82</f>
        <v>150313.1</v>
      </c>
      <c r="H81" s="7"/>
      <c r="I81" s="8"/>
      <c r="J81" s="8"/>
    </row>
    <row r="82" spans="1:10" outlineLevel="7" x14ac:dyDescent="0.2">
      <c r="A82" s="26" t="s">
        <v>107</v>
      </c>
      <c r="B82" s="27" t="s">
        <v>34</v>
      </c>
      <c r="C82" s="27" t="s">
        <v>18</v>
      </c>
      <c r="D82" s="27" t="s">
        <v>108</v>
      </c>
      <c r="E82" s="27" t="s">
        <v>110</v>
      </c>
      <c r="F82" s="29">
        <v>0</v>
      </c>
      <c r="G82" s="29">
        <v>150313.1</v>
      </c>
      <c r="H82" s="7"/>
      <c r="I82" s="8"/>
      <c r="J82" s="8"/>
    </row>
    <row r="83" spans="1:10" outlineLevel="7" x14ac:dyDescent="0.2">
      <c r="A83" s="11" t="s">
        <v>37</v>
      </c>
      <c r="B83" s="13"/>
      <c r="C83" s="13"/>
      <c r="D83" s="13"/>
      <c r="E83" s="13"/>
      <c r="F83" s="14">
        <f>F70+F63+F56+F15+F47</f>
        <v>16100700</v>
      </c>
      <c r="G83" s="14">
        <f>G70+G63+G56+G15+G47</f>
        <v>16074900</v>
      </c>
      <c r="H83" s="7"/>
      <c r="I83" s="8"/>
      <c r="J83" s="8"/>
    </row>
    <row r="84" spans="1:10" outlineLevel="7" x14ac:dyDescent="0.2">
      <c r="A84" s="9"/>
      <c r="B84" s="9"/>
      <c r="C84" s="9"/>
      <c r="D84" s="9"/>
      <c r="E84" s="9"/>
      <c r="F84" s="9"/>
      <c r="G84" s="9"/>
      <c r="H84" s="7"/>
      <c r="I84" s="8"/>
      <c r="J84" s="8"/>
    </row>
    <row r="85" spans="1:10" outlineLevel="7" x14ac:dyDescent="0.2">
      <c r="A85" s="36"/>
      <c r="B85" s="36"/>
      <c r="C85" s="36"/>
      <c r="D85" s="36"/>
      <c r="E85" s="36"/>
      <c r="F85" s="36"/>
      <c r="G85" s="36"/>
      <c r="H85" s="7"/>
      <c r="I85" s="8"/>
      <c r="J85" s="8"/>
    </row>
    <row r="86" spans="1:10" outlineLevel="7" x14ac:dyDescent="0.2">
      <c r="H86" s="7"/>
      <c r="I86" s="8"/>
      <c r="J86" s="8"/>
    </row>
    <row r="87" spans="1:10" outlineLevel="7" x14ac:dyDescent="0.2">
      <c r="H87" s="7"/>
      <c r="I87" s="8"/>
      <c r="J87" s="8"/>
    </row>
    <row r="88" spans="1:10" ht="30" customHeight="1" outlineLevel="7" x14ac:dyDescent="0.2">
      <c r="H88" s="7"/>
      <c r="I88" s="8"/>
      <c r="J88" s="8"/>
    </row>
    <row r="89" spans="1:10" outlineLevel="7" x14ac:dyDescent="0.2">
      <c r="H89" s="7"/>
      <c r="I89" s="8"/>
      <c r="J89" s="8"/>
    </row>
    <row r="90" spans="1:10" x14ac:dyDescent="0.2">
      <c r="H90" s="5"/>
      <c r="I90" s="5"/>
      <c r="J90" s="5"/>
    </row>
    <row r="91" spans="1:10" ht="114.75" customHeight="1" x14ac:dyDescent="0.2">
      <c r="H91" s="36"/>
      <c r="I91" s="36"/>
      <c r="J91" s="36"/>
    </row>
  </sheetData>
  <mergeCells count="14">
    <mergeCell ref="H91:J91"/>
    <mergeCell ref="A12:A13"/>
    <mergeCell ref="B12:E12"/>
    <mergeCell ref="G12:G13"/>
    <mergeCell ref="A85:C85"/>
    <mergeCell ref="D85:G85"/>
    <mergeCell ref="F12:F13"/>
    <mergeCell ref="A11:G11"/>
    <mergeCell ref="A7:G9"/>
    <mergeCell ref="A1:H1"/>
    <mergeCell ref="A2:H2"/>
    <mergeCell ref="A3:H3"/>
    <mergeCell ref="A4:H4"/>
    <mergeCell ref="A10:G10"/>
  </mergeCells>
  <phoneticPr fontId="0" type="noConversion"/>
  <pageMargins left="0.78740157480314965" right="0.39370078740157483" top="0.59055118110236227" bottom="0.59055118110236227" header="0.39370078740157483" footer="0.39370078740157483"/>
  <pageSetup paperSize="9" scale="92" fitToHeight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 (1)</vt:lpstr>
      <vt:lpstr>'Документ (1)'!Заголовки_для_печати</vt:lpstr>
      <vt:lpstr>'Документ (1)'!Область_печати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Бухгалтер</cp:lastModifiedBy>
  <cp:lastPrinted>2022-12-20T07:01:43Z</cp:lastPrinted>
  <dcterms:created xsi:type="dcterms:W3CDTF">2012-12-04T08:00:20Z</dcterms:created>
  <dcterms:modified xsi:type="dcterms:W3CDTF">2023-12-25T05:48:36Z</dcterms:modified>
</cp:coreProperties>
</file>